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2.09.14._План зак. на 14-16 г " sheetId="15" r:id="rId1"/>
    <sheet name=" (УРИС)" sheetId="16" r:id="rId2"/>
    <sheet name="(УЭИС)" sheetId="17" r:id="rId3"/>
    <sheet name="(УБЗИ)" sheetId="18" r:id="rId4"/>
    <sheet name=" (УКОИР)" sheetId="19" r:id="rId5"/>
    <sheet name=" (УД)" sheetId="20" r:id="rId6"/>
    <sheet name="(ФЭУ)" sheetId="21" r:id="rId7"/>
    <sheet name="(СЭЗ)" sheetId="22" r:id="rId8"/>
  </sheets>
  <calcPr calcId="124519"/>
</workbook>
</file>

<file path=xl/calcChain.xml><?xml version="1.0" encoding="utf-8"?>
<calcChain xmlns="http://schemas.openxmlformats.org/spreadsheetml/2006/main">
  <c r="K48" i="22"/>
  <c r="J48"/>
  <c r="I48"/>
  <c r="K47"/>
  <c r="J47"/>
  <c r="I47"/>
  <c r="K46"/>
  <c r="J46"/>
  <c r="I46"/>
  <c r="K45"/>
  <c r="J45"/>
  <c r="I45"/>
  <c r="K41" i="21"/>
  <c r="J41"/>
  <c r="I41"/>
  <c r="K40"/>
  <c r="J40"/>
  <c r="I40"/>
  <c r="K39"/>
  <c r="J39"/>
  <c r="I39"/>
  <c r="Q38"/>
  <c r="K38"/>
  <c r="J38"/>
  <c r="I38"/>
  <c r="K26" i="20"/>
  <c r="J26"/>
  <c r="I26"/>
  <c r="K25"/>
  <c r="K24" s="1"/>
  <c r="J25"/>
  <c r="I25"/>
  <c r="I24" s="1"/>
  <c r="J24"/>
  <c r="K24" i="19"/>
  <c r="J24"/>
  <c r="I24"/>
  <c r="K23"/>
  <c r="J23"/>
  <c r="I23"/>
  <c r="K45" i="18"/>
  <c r="J45"/>
  <c r="I45"/>
  <c r="K44"/>
  <c r="J44"/>
  <c r="I44"/>
  <c r="K43"/>
  <c r="J43"/>
  <c r="I43"/>
  <c r="K42"/>
  <c r="J42"/>
  <c r="I42"/>
  <c r="K30" i="17"/>
  <c r="J30"/>
  <c r="I30"/>
  <c r="K29"/>
  <c r="J29"/>
  <c r="I29"/>
  <c r="K25" i="16"/>
  <c r="J25"/>
  <c r="I25"/>
  <c r="K24"/>
  <c r="J24"/>
  <c r="I24"/>
</calcChain>
</file>

<file path=xl/sharedStrings.xml><?xml version="1.0" encoding="utf-8"?>
<sst xmlns="http://schemas.openxmlformats.org/spreadsheetml/2006/main" count="2506" uniqueCount="570">
  <si>
    <t>14</t>
  </si>
  <si>
    <t>4</t>
  </si>
  <si>
    <t>100</t>
  </si>
  <si>
    <t>3</t>
  </si>
  <si>
    <t>300</t>
  </si>
  <si>
    <t>17</t>
  </si>
  <si>
    <t>10</t>
  </si>
  <si>
    <t>5</t>
  </si>
  <si>
    <t>Начальная максимальная цена контракта                                       (тыс.руб.)</t>
  </si>
  <si>
    <t>запрос котировок</t>
  </si>
  <si>
    <t>Начальник Управления безопасности и защиты информации
________________ С.В. Бакалов</t>
  </si>
  <si>
    <t xml:space="preserve">Заместитель директора Федеральной службы
по финансовому мониторингу
________________ Г.В. Бобрышева                                                                                                         
</t>
  </si>
  <si>
    <t>2014 год</t>
  </si>
  <si>
    <t>2015 год</t>
  </si>
  <si>
    <t>2016 год</t>
  </si>
  <si>
    <t>1</t>
  </si>
  <si>
    <t>2</t>
  </si>
  <si>
    <t>6</t>
  </si>
  <si>
    <t>УТВЕРЖДАЮ</t>
  </si>
  <si>
    <t xml:space="preserve">Заместитель директора Федеральной службы
по финансовому мониторингу
________________ А.С. Клименченок                                                                                                             
</t>
  </si>
  <si>
    <t xml:space="preserve">Начальник Финансово-экономического управления
________________ И.П. Климинов
</t>
  </si>
  <si>
    <t>ФЭУ, ЮУ</t>
  </si>
  <si>
    <t>7</t>
  </si>
  <si>
    <t>8</t>
  </si>
  <si>
    <t>9</t>
  </si>
  <si>
    <t>11</t>
  </si>
  <si>
    <t>12</t>
  </si>
  <si>
    <t>13</t>
  </si>
  <si>
    <t>15</t>
  </si>
  <si>
    <t>16</t>
  </si>
  <si>
    <t>КБК</t>
  </si>
  <si>
    <t xml:space="preserve">Заместитель директора Федеральной службы
по финансовому мониторингу
________________ В.И.Глотов                                                                                                        
</t>
  </si>
  <si>
    <t>Предмет закупки</t>
  </si>
  <si>
    <t>ОКВЭД</t>
  </si>
  <si>
    <t xml:space="preserve">  ОКДП  </t>
  </si>
  <si>
    <t xml:space="preserve">Минимально необходимые требования, предъявляемые к предмету  контраткта </t>
  </si>
  <si>
    <t>Ед. изм.</t>
  </si>
  <si>
    <t>Способ определения поставщика (подрядчика, исполнителя)</t>
  </si>
  <si>
    <t>График осуществления процедур закупки</t>
  </si>
  <si>
    <t>Исполнители/ соисполнители (структурное подразделение)</t>
  </si>
  <si>
    <t>50</t>
  </si>
  <si>
    <t xml:space="preserve">                   Директор Росфинмониторинга</t>
  </si>
  <si>
    <t xml:space="preserve">           ___________________Ю. А. Чиханчин</t>
  </si>
  <si>
    <t xml:space="preserve">   "____" _______________ 2013 г.</t>
  </si>
  <si>
    <t xml:space="preserve">План закупок товаров, работ, услуг для нужд  Росфинмониторинга  на 2014 - 2016 годы </t>
  </si>
  <si>
    <t>7241000</t>
  </si>
  <si>
    <t xml:space="preserve">Выполнение технологических работ по модернизации и сопровождению компонент и подсистем Единой информационной системы Росфинмониторинга, в том числе: </t>
  </si>
  <si>
    <t>В соответствии с техническим заданием</t>
  </si>
  <si>
    <t>30/30</t>
  </si>
  <si>
    <t>открытый конкурс</t>
  </si>
  <si>
    <t>декабрь 2013</t>
  </si>
  <si>
    <t>декабрь 2014</t>
  </si>
  <si>
    <t>декабрь 2015</t>
  </si>
  <si>
    <t>2014     поэтапно в соответствии с ГК</t>
  </si>
  <si>
    <t>УРИС, ФЭУ, ЮУ</t>
  </si>
  <si>
    <t>Итого по УРИС, в том числе:</t>
  </si>
  <si>
    <t xml:space="preserve">закупки конкурентными спосабами </t>
  </si>
  <si>
    <t>№       п/п</t>
  </si>
  <si>
    <t>6420019</t>
  </si>
  <si>
    <t>аукцион в электронной форме</t>
  </si>
  <si>
    <t>2014      поэтапно в соответствии с ГК</t>
  </si>
  <si>
    <t xml:space="preserve">    Коли-     чество (объем)</t>
  </si>
  <si>
    <t>УЭИС, ФЭУ, ЮУ</t>
  </si>
  <si>
    <t>7250010</t>
  </si>
  <si>
    <t>7244020</t>
  </si>
  <si>
    <t>7230040</t>
  </si>
  <si>
    <t>3020000</t>
  </si>
  <si>
    <t>7260020</t>
  </si>
  <si>
    <t>-</t>
  </si>
  <si>
    <t>УЭИС</t>
  </si>
  <si>
    <t>Итого по УЭИС, в том числе:</t>
  </si>
  <si>
    <t>7290000</t>
  </si>
  <si>
    <t>УБЗИ, ФЭУ, ЮУ</t>
  </si>
  <si>
    <t>ноябрь 2015</t>
  </si>
  <si>
    <t>7492050</t>
  </si>
  <si>
    <t>7250000 7492070</t>
  </si>
  <si>
    <t>апрель 2014</t>
  </si>
  <si>
    <t>август 2014</t>
  </si>
  <si>
    <t>7492070</t>
  </si>
  <si>
    <t>УБЗИ, УРИС, ФЭУ, ЮУ</t>
  </si>
  <si>
    <t>3222152</t>
  </si>
  <si>
    <t>комплект</t>
  </si>
  <si>
    <t xml:space="preserve">тип М-468Р </t>
  </si>
  <si>
    <t>сентябрь 2014</t>
  </si>
  <si>
    <t>май 2014</t>
  </si>
  <si>
    <t>3020209</t>
  </si>
  <si>
    <t>май 2015</t>
  </si>
  <si>
    <t>сентябрь 2015</t>
  </si>
  <si>
    <t>шт</t>
  </si>
  <si>
    <t>3010361</t>
  </si>
  <si>
    <t>май 2016</t>
  </si>
  <si>
    <t>сентябрь 2016</t>
  </si>
  <si>
    <t>7423000</t>
  </si>
  <si>
    <t>7523000</t>
  </si>
  <si>
    <t>закупка у единственного поставщика</t>
  </si>
  <si>
    <t>январь 2014 январь 2015 январь 2016</t>
  </si>
  <si>
    <t>декабрь 2014 декабрь 2015 декабрь 2016</t>
  </si>
  <si>
    <t>6420010</t>
  </si>
  <si>
    <t>закупка до 100 тыс.руб</t>
  </si>
  <si>
    <t>закупка до      100 тыс.руб</t>
  </si>
  <si>
    <t>752020</t>
  </si>
  <si>
    <t>декабрь 2015 декабрь 2015 декабрь2016</t>
  </si>
  <si>
    <t>апрель 2014 апрель 2015 апрель 2016</t>
  </si>
  <si>
    <t>июль 2014   июль 2015   июль 2016</t>
  </si>
  <si>
    <t>июнь 2014</t>
  </si>
  <si>
    <t>6240010</t>
  </si>
  <si>
    <t>Итого по УБЗИ, в том числе:</t>
  </si>
  <si>
    <t>УКОИР, ФЭУ, ЮУ</t>
  </si>
  <si>
    <t>2222990</t>
  </si>
  <si>
    <t>ежеквартально</t>
  </si>
  <si>
    <t xml:space="preserve">март 2014   март 2015    март 2016 </t>
  </si>
  <si>
    <t>Итого по УКОИР, в том числе:</t>
  </si>
  <si>
    <t>УД, ФЭУ, ЮУ</t>
  </si>
  <si>
    <t>Итого по УД, в том числе:</t>
  </si>
  <si>
    <t>декабрь 2013 декабрь 2014 декабрь 2015</t>
  </si>
  <si>
    <t xml:space="preserve">закупки конкурентными способами </t>
  </si>
  <si>
    <t>0/50</t>
  </si>
  <si>
    <t>декабрь 2013 май 2014</t>
  </si>
  <si>
    <t>июнь 2014 декабрь 2014</t>
  </si>
  <si>
    <t>март 2014 август 2014 октябрь 2014</t>
  </si>
  <si>
    <t>апрель 2014 сентябрь 2014</t>
  </si>
  <si>
    <t>май 2014 октябрь 2014</t>
  </si>
  <si>
    <t>январь 2014 июль 2014</t>
  </si>
  <si>
    <t>0/25</t>
  </si>
  <si>
    <t>0/30</t>
  </si>
  <si>
    <t>январь 2014</t>
  </si>
  <si>
    <t xml:space="preserve">март 2014 август 2014 </t>
  </si>
  <si>
    <t>0/100</t>
  </si>
  <si>
    <t>декабрь 2013 июнь 2014</t>
  </si>
  <si>
    <t>ежемесячно</t>
  </si>
  <si>
    <t>Итого по ФЭУ, в том числе:</t>
  </si>
  <si>
    <t xml:space="preserve">декабрь 2014 </t>
  </si>
  <si>
    <t>СЭЗ, ФЭУ, ЮУ</t>
  </si>
  <si>
    <t>6420090</t>
  </si>
  <si>
    <t>4110000   4010010 4030000</t>
  </si>
  <si>
    <t>6420020</t>
  </si>
  <si>
    <t>6420030</t>
  </si>
  <si>
    <t>642050</t>
  </si>
  <si>
    <t>661310</t>
  </si>
  <si>
    <t>804002</t>
  </si>
  <si>
    <t>август 2014 август 2015 август 2016</t>
  </si>
  <si>
    <t>Итого по СЭЗ, в том числе:</t>
  </si>
  <si>
    <t>3.1.1. Изготовление ведомственных наград</t>
  </si>
  <si>
    <t>3.2.1. Оказание услуг фельдъегерской связи (ГФС России)</t>
  </si>
  <si>
    <t>3.2.2. Оказание услуг ФГУП "Почта России"</t>
  </si>
  <si>
    <t>3.2.3. Оказание услуг по регистрации документов (ф-СПД)</t>
  </si>
  <si>
    <t>3.2.4. Оказание услуг по уничтожению документов</t>
  </si>
  <si>
    <t>3.3.1. Услуги сотовой связи</t>
  </si>
  <si>
    <t>3.3.2. Автотранспортное обслуживание</t>
  </si>
  <si>
    <t>3.3.3. Подписка на периодические печатные издания</t>
  </si>
  <si>
    <t>3.3.4. Оказание полиграфических услуг</t>
  </si>
  <si>
    <t>3.3.5. Приобретение мебели</t>
  </si>
  <si>
    <t>3.3.6. Приобретение бытовой техники</t>
  </si>
  <si>
    <t>3.3.7. Приобретение канцелярских товаров</t>
  </si>
  <si>
    <t>3.3.8. Приобретение хозяйственных товаров</t>
  </si>
  <si>
    <t>3.4.1. Модернизация станции "КОРАЛЛ"</t>
  </si>
  <si>
    <t>3.4.3. Комплексное обслуживание инженерных систем, помещений и прилегающих территорий к зданиям Росфинмониторинга по адресу: ул.Мясницкая д.39, стр.1 и д.45, стр.1</t>
  </si>
  <si>
    <t>2.1.1. Модернизация, техническая поддержка и обслуживание систем инженерно-технической защиты объектов Росфинмониторинга (ул.Мясницкая,д.39,стр.1; ул.Мясницкая, д.45; Старомонетный пер., д.31,стр.1)</t>
  </si>
  <si>
    <t>2.1.2. Оснащение объектов Росфинмониторинга средствами инженерно-технической защиты в соответствии с возникающими угрозами безопасности</t>
  </si>
  <si>
    <t>2.1.4. Услуги по защите и техническому обслуживанию внутриобъектовой телефонной сети локальной оперативной связи</t>
  </si>
  <si>
    <t>2.1.8. Обеспечение технической поддержки автоматизированной системы учета печати и мониторинга</t>
  </si>
  <si>
    <t xml:space="preserve">2.1.10. Приобретение аппаратуры специальной связи </t>
  </si>
  <si>
    <t>2.1.11. Модернизация, защита и аттестация ЛВС</t>
  </si>
  <si>
    <t>2.1.12. Приобретение персональной ЭВМ, прошедшей специальную проверку, специальное исследования и имеющую предписание на обработку информации, содержащей сведения составляющие государственную тайну с грифом "Совершенно секретно"</t>
  </si>
  <si>
    <t>2.1.13. Приобретение шредера для уничтожения документов содержащих сведения составляющие гостайну</t>
  </si>
  <si>
    <t>2.1.14. Услуги по вневедомственной охране объектов Росфинмониторинга (ул.Мясницкая,д.39,стр.1; ул.Мясницкая, д.45; Старомонетный пер., д.31,стр.1)</t>
  </si>
  <si>
    <t>2.1.15. Услуги пультовой охраны объектов Росфинмониторинга (ул.Мясницкая,д.39,стр.1; ул.Мясницкая, д.45; Старомонетный пер., д.31,стр.1)</t>
  </si>
  <si>
    <t>2.1.16. Оказание услуг правительственной и иных видов специальной связи</t>
  </si>
  <si>
    <t>2.1.18. Приобретение оборудования, программного обеспечения, комплектующих и расходных материалов для обеспечения бесперебойной эксплуатации средств инженерно-технической защиты объектов Росфинмониторинга</t>
  </si>
  <si>
    <t>2.1.19. Приобретение имущества по гражданской обороне</t>
  </si>
  <si>
    <t>2.1.20. Приобретение персональной ЭВМ (Notebook) прошедшей специальную проверку, специальное исследования и имеющую предписание на обработку информации, содержащей сведения составляющие государственную тайну с грифом "Совершенно секретно"</t>
  </si>
  <si>
    <t>2.1.21. Предоставление сетевого ресурса - "организация прямой связи" (аренда прямого провода) у ОАО МГТС</t>
  </si>
  <si>
    <t>1.2.1. Оказание телекоммуникационных услуг</t>
  </si>
  <si>
    <t>1.2.5. Поставка средств вычислительной техники для Центра обработки данных</t>
  </si>
  <si>
    <t>1.2.8. Поставка средств вычислительной техники видеокоммуникаций</t>
  </si>
  <si>
    <t>2200000  2211030</t>
  </si>
  <si>
    <t xml:space="preserve">2930011 2930120   2930160  2930220 2930274  2930370         </t>
  </si>
  <si>
    <t xml:space="preserve">6010000  6011010 6210000         </t>
  </si>
  <si>
    <t xml:space="preserve">3697475 2691231 2221637         </t>
  </si>
  <si>
    <t xml:space="preserve">2219125 6033000  6030000          </t>
  </si>
  <si>
    <t>1922230 2519882</t>
  </si>
  <si>
    <t>усл. ед.</t>
  </si>
  <si>
    <t>шт.</t>
  </si>
  <si>
    <t>усл.ед.</t>
  </si>
  <si>
    <t>1.1.1.  Лот №1: Выполнение технологических работ по модернизации и сопровождению подсистемы внешнего взаимодействия Единой информационной системы Росфинмониторинга</t>
  </si>
  <si>
    <t>64.20</t>
  </si>
  <si>
    <t>72.5</t>
  </si>
  <si>
    <t>30.2</t>
  </si>
  <si>
    <t>72.3</t>
  </si>
  <si>
    <t>74.92</t>
  </si>
  <si>
    <t>32.22</t>
  </si>
  <si>
    <t>74.23</t>
  </si>
  <si>
    <t>30.1</t>
  </si>
  <si>
    <t>64.2</t>
  </si>
  <si>
    <t>22.22</t>
  </si>
  <si>
    <t>60.22</t>
  </si>
  <si>
    <t>36.12</t>
  </si>
  <si>
    <t>22.12</t>
  </si>
  <si>
    <t>22.11</t>
  </si>
  <si>
    <t>63.26</t>
  </si>
  <si>
    <t>4010419</t>
  </si>
  <si>
    <t>4110010</t>
  </si>
  <si>
    <t>4030103</t>
  </si>
  <si>
    <t>чел./час.</t>
  </si>
  <si>
    <t xml:space="preserve">Первый заместитель директора Федеральной службы                                                   по финансовому мониторингу
________________ Ю.Ф. Короткий 
  </t>
  </si>
  <si>
    <t xml:space="preserve">Статс-секретарь - заместитель директора Федеральной службы                                            по финансовому мониторингу
________________ П.В. Ливадный                                                                                                         
</t>
  </si>
  <si>
    <t xml:space="preserve">Заместитель директора Федеральной службы                                                                     по финансовому мониторингу
________________ В.А. Шибин                                                                                                         
</t>
  </si>
  <si>
    <t>компл.</t>
  </si>
  <si>
    <t>СМП</t>
  </si>
  <si>
    <t>150</t>
  </si>
  <si>
    <t>2222000</t>
  </si>
  <si>
    <t>7260090</t>
  </si>
  <si>
    <t>7499090</t>
  </si>
  <si>
    <t>6412000</t>
  </si>
  <si>
    <t>6411010</t>
  </si>
  <si>
    <t>5/72</t>
  </si>
  <si>
    <t>6720030</t>
  </si>
  <si>
    <t>72.22</t>
  </si>
  <si>
    <t>72.21</t>
  </si>
  <si>
    <t>74.60</t>
  </si>
  <si>
    <t>30.20</t>
  </si>
  <si>
    <t>36.61</t>
  </si>
  <si>
    <t>80.42</t>
  </si>
  <si>
    <t>64.11</t>
  </si>
  <si>
    <t>90.02</t>
  </si>
  <si>
    <t>29.70</t>
  </si>
  <si>
    <t>18.21</t>
  </si>
  <si>
    <t>45.21</t>
  </si>
  <si>
    <t>41.00</t>
  </si>
  <si>
    <t>70.32</t>
  </si>
  <si>
    <t>40.30</t>
  </si>
  <si>
    <t>66.03</t>
  </si>
  <si>
    <t>45.31</t>
  </si>
  <si>
    <t>7422000</t>
  </si>
  <si>
    <t>4530151</t>
  </si>
  <si>
    <t>июль2014</t>
  </si>
  <si>
    <t>1.2.4. Поставка неисключительных прав на использование программного обеспечения "Информационно-аналитическая система "Новостной терминал ГЛАСС"" на условиях простой (неисключительной) лицензии для нужд Росфинмониторинга</t>
  </si>
  <si>
    <t xml:space="preserve">1.2.2.Оказание услуг по техническому обслуживанию  копировальной и оргтехники </t>
  </si>
  <si>
    <t>В рамках действующего ГК</t>
  </si>
  <si>
    <t>3.3.10. Приобретение проездных авиа и ж/д билетов для командировок</t>
  </si>
  <si>
    <t>7220020</t>
  </si>
  <si>
    <t xml:space="preserve">июль 2014   </t>
  </si>
  <si>
    <t>УМС, ФЭУ, ЮУ</t>
  </si>
  <si>
    <t>6022020        5510010         7290000</t>
  </si>
  <si>
    <t xml:space="preserve">3.3.11. Оказание услуг по организации мероприятия, связанного с проведением пленарного заседания </t>
  </si>
  <si>
    <t>72.30</t>
  </si>
  <si>
    <t>7230020</t>
  </si>
  <si>
    <t>3.1.2. Закупка служебных удостоверений</t>
  </si>
  <si>
    <t>3.1.3. Закупка папок личных дел</t>
  </si>
  <si>
    <t xml:space="preserve">май 2014 </t>
  </si>
  <si>
    <t>июнь 2014 декабрь 2014 декабрь 2015</t>
  </si>
  <si>
    <t>Начальник Управления кадровой и организационно- инспекторской работы
________________ С.В. Казакина</t>
  </si>
  <si>
    <t>Начальник Управления документооборота
________________ А.В. Фролова</t>
  </si>
  <si>
    <t xml:space="preserve">Начальник  управления развития информационных систем
________________ И.Е. Волуевич
</t>
  </si>
  <si>
    <t xml:space="preserve">Начальник управления эксплуатации информационных систем
________________ Ю.Я. Гребенщиков  </t>
  </si>
  <si>
    <t xml:space="preserve">3.3.12. Сопровождение (ТП) компоненты бухучета в ЦА Росфинмониторинга (1-"С" бухг) </t>
  </si>
  <si>
    <t>3.3.13. Услуги сотовой связи</t>
  </si>
  <si>
    <t>3.3.14. Сопровождение программы "Smeta.ru"</t>
  </si>
  <si>
    <t>3.3.15. Приобретение сувенирной продукции</t>
  </si>
  <si>
    <t>3.3.16. Услуги VIP-залов</t>
  </si>
  <si>
    <t>3.3.17. Приобретение единых проездных билетов</t>
  </si>
  <si>
    <t>3.3.18. Приобретение сертифицированной спецодежды</t>
  </si>
  <si>
    <t xml:space="preserve">декабрь 2013 </t>
  </si>
  <si>
    <t>I. Развитие и эксплуатация Единой информационной системы Росфинмониторинга</t>
  </si>
  <si>
    <t xml:space="preserve"> 1. Управление развитие информационных систем (УРИС)</t>
  </si>
  <si>
    <t xml:space="preserve">2.  Управление эксплуатации информационных систем (УЭИС)
 </t>
  </si>
  <si>
    <t>1. Управление безопасности и защиты информации (УБЗИ)</t>
  </si>
  <si>
    <t>1. Управление кадровой и организационно-инспекторской работы (УКОИР)</t>
  </si>
  <si>
    <t>2. Управление документооборота (УД)</t>
  </si>
  <si>
    <t>3. Финансово-экономическое управление (ФЭУ)</t>
  </si>
  <si>
    <t>4. Служба эксплуатации зданий (СЭЗ)</t>
  </si>
  <si>
    <t>II. Развитие СИТЗ и средств безопасности объектов Центрального аппарата Росфинмониторинга</t>
  </si>
  <si>
    <t xml:space="preserve">2.1.6. Оказание услуг по технической поддержке и модернизации Комплексной системы обеспечения информационной безопасности Единой информационной системы Росфинмониторинга 2-ой очереди </t>
  </si>
  <si>
    <t xml:space="preserve">3.4.2. Ремонт сплинкерной состемы, установленной в помещении здания Росфинмониторинга по адресу:г.Москва, ул.Мясницкая, д.39, стр.1 </t>
  </si>
  <si>
    <t>3.4.4. Текущий ремонт помещений  зданий Росфинмониторинга по адресу: г. Москва, ул.Мясницкая, д.39, стр.1 и д.45, стр.1</t>
  </si>
  <si>
    <t>3.4.5. Оказание услуг междугородней связи</t>
  </si>
  <si>
    <t>3.4.6. Оказание услуг  международной связи</t>
  </si>
  <si>
    <t>3.4.7. Проведение работ по инженерно-тнхническому обследованию конструкций здания Федеральной службы по финансовому мониторингу, расположенному по адресу: г.Москва, ул.Мясницкая, д.39, стр.1</t>
  </si>
  <si>
    <t xml:space="preserve">3.4.8. Выполнение электромонтажных работ в  зданиях Росфинмониторинга по адресам : ул.Мясницкая, д.45, стр.1; ул.Мясницкая, д.39, стр.1.                                                                 </t>
  </si>
  <si>
    <t>3.4.9. Оказание услуг городской связи (МГТС тел.:624, 625, 607)</t>
  </si>
  <si>
    <t>3.4.10. Оказание услуг городской связи (МГТС тел:627)</t>
  </si>
  <si>
    <t>3.4.11. Оказание услуг по резервированию комплекса ресурсов (МГТС)</t>
  </si>
  <si>
    <t>3.4.12. Оказание услуг по эксплуатации линейно-кабельных сооружений (МГТС)</t>
  </si>
  <si>
    <t>3.4.13. Оказание услуг по технической эксплуатации коллекторов (Москоллектор)</t>
  </si>
  <si>
    <t>декабрь 2013 декабрь 2014 декабрь 2016</t>
  </si>
  <si>
    <t>декабрь 2014 декабрь 2015 декабрь 2017</t>
  </si>
  <si>
    <t>3.4.22. Предоставление услуг внутризоновой связи  (Глобус-Телеком тел.982)</t>
  </si>
  <si>
    <t>3.4.23. Предоставление услуг междугородней и международной связи  (Глобус-Телеком тел.982)</t>
  </si>
  <si>
    <t>3.4.24. Предоставление спутникового телевидения</t>
  </si>
  <si>
    <t>3.4.25. Страхование лифтов</t>
  </si>
  <si>
    <t>3.4.26. Обучение сотрудников на группу электродопуска ОТ и ТБ</t>
  </si>
  <si>
    <t xml:space="preserve">3610000     3612420   3612440   3612430  3612450 3612460  3612000                            </t>
  </si>
  <si>
    <t>72.50
74.92</t>
  </si>
  <si>
    <t>75.20       25.13</t>
  </si>
  <si>
    <t>0/30, 40</t>
  </si>
  <si>
    <t>1.1.2.  Лот №2: Выполнение технологических работ по модернизации и сопровождению компонент и подсистем специального и общего назначения Специализированной информационно-технологической платформы, сертификации Специализированной информационно-технологической платформы Единой информационной системы Росфинмониторинга</t>
  </si>
  <si>
    <t xml:space="preserve">2.1.3. Выполнение работ по защите речевой информации в выделенных и защищаемых помещениях объекта Федеральной службы по финансовому мониторингу </t>
  </si>
  <si>
    <t>3.3.9. Предоставление прав на использование программного продукта "Формирование расходных расписаний главным распорядителем бюджетных средств", разработанного НВА-ЦЕНТР</t>
  </si>
  <si>
    <t>3.4.14. Обязательства по отпуску холодной воды из системы Московского городского водопровода, прием сточных вод и загрязняющих веществ в систему Московской городской канализации в целях обеспечения государственных нужд (место выполнания обязательств - г.Москва, ул. Мясницкая,39, стр.1)</t>
  </si>
  <si>
    <t>3.4.15. Обязательства по отпуску холодной воды из системы Московского городского водопровода, прием сточных вод и загрязняющих веществ в систему Московской городской канализации в целях обеспечения государственных нужд (место выполнания обязательств - г.Москва, ул. Мясницкая, д.45, стр.1 - стр.1 спец.помещение)</t>
  </si>
  <si>
    <t>3.4.18. Поставка тепловой энергии и теплоносителя через присоединенные тепловые сети с расположением теплопотребляющей установки по адресу: г.Москва, ул.Мясницкая, д.39, стр.1</t>
  </si>
  <si>
    <t xml:space="preserve"> 3.4.19. Возмещение затрат (электроснабжение, водоснабжение, отопление, канализация, а также оказание услуг по содержанию занимаемых помещений) по договору безвозмездного пользования помещениями по адресу: г.Москва, Старомонетный пер., д.31, стр.1.                                                                                        </t>
  </si>
  <si>
    <t xml:space="preserve">3.4.20.  Возмещение затрат (электроснабжение, водоснабжение, отопление, канализация, а также оказание услуг по содержанию занимаемых помещений) по договору безвозмездного пользования помещениями по адресу: г.Москва, Старомонетный пер., д.31, стр.1 </t>
  </si>
  <si>
    <t>2.1.17. Оказание услуг междугородней шифровальной документальной связи</t>
  </si>
  <si>
    <t xml:space="preserve">июнь 2014 декабрь 2014 </t>
  </si>
  <si>
    <t>1.2.9. Оказание услуг по передаче прав на использование ПО Microsoft                                  (Контракт № 24-13АЭФ от 05.08.2013 на 2013-2014 г.г.)</t>
  </si>
  <si>
    <t>Закупки у субъектов малого предпринима-      тельства, социально ориентированных некоммерческих организаций, учреждений УИС, организаций инвалидов (тыс.руб.)</t>
  </si>
  <si>
    <t>Размещение извещения (мес.,год)</t>
  </si>
  <si>
    <t>Исполнение обязательств по контракту (мес.,год)</t>
  </si>
  <si>
    <t>Условия финансового обеспечения исполнения контракта/ размер аванса (%)</t>
  </si>
  <si>
    <t>60.10    60.20</t>
  </si>
  <si>
    <t>36.97    22.22    26.80</t>
  </si>
  <si>
    <t>32.22    32.20</t>
  </si>
  <si>
    <t>75.23    29.24</t>
  </si>
  <si>
    <t>70.20     70.32    31.70</t>
  </si>
  <si>
    <t xml:space="preserve">     60.11            60.10    62.10</t>
  </si>
  <si>
    <t xml:space="preserve">      55.10    60.21    72.40</t>
  </si>
  <si>
    <t>36.99     21.12     21.23       22.28           22.15       25.24         21.25           24.25        23.61</t>
  </si>
  <si>
    <t xml:space="preserve">24.24      21.26    25.13       21.22   24.51           24.61               </t>
  </si>
  <si>
    <t>2.1.5. Поставка оборудования и программного обеспечения для решения задач по защите информации от несанкционированного доступа в Росфинмониторинге</t>
  </si>
  <si>
    <t xml:space="preserve">декабрь 2014 декабрь 2015 </t>
  </si>
  <si>
    <t>1.2.3. Оказание услуг по сопровождению ИТ инфраструктуры</t>
  </si>
  <si>
    <t>1.2.7. Поставка многофункциональных устройств для централизации печати</t>
  </si>
  <si>
    <t>1.2.6. Поставка автоматизированных рабочих мест</t>
  </si>
  <si>
    <t>724 0106 32 3 0019 242 
225
226
310
340</t>
  </si>
  <si>
    <t>724 0106 32 3 0019 242
225
226
310
340</t>
  </si>
  <si>
    <t xml:space="preserve">724 0106 32 3 0019 242 
226      </t>
  </si>
  <si>
    <t xml:space="preserve">724 0106 32 3 0019 242 
225         </t>
  </si>
  <si>
    <t xml:space="preserve">724 0106 32 3 0019 242
226         </t>
  </si>
  <si>
    <t>724 0106 32 3 0019 242
226</t>
  </si>
  <si>
    <t>724 0106 32 3 0019 242                                       310</t>
  </si>
  <si>
    <t>724 0106 32 3 0019 242 
310</t>
  </si>
  <si>
    <t>724 0106 32 4 0019 244 
310</t>
  </si>
  <si>
    <t>724 0106 32 3 0019 242                                  226</t>
  </si>
  <si>
    <t>724 0106 32 3 0019 242 
225                                                                             226</t>
  </si>
  <si>
    <t>724 0106 32 3 0019 242 
226</t>
  </si>
  <si>
    <t>724 0106 32 3 0019 242 
225</t>
  </si>
  <si>
    <t>724 0106 32 3 0019 242 
226                                                     310</t>
  </si>
  <si>
    <t>724 0106 32 3 0019 242                                           226                                                                       310</t>
  </si>
  <si>
    <t>724 0106 32 3 0019 242                                                           310</t>
  </si>
  <si>
    <t xml:space="preserve">724 0106 32 3 0019 242                                                    226                                   </t>
  </si>
  <si>
    <t>724 0106 32 3 0019 242                                                      310</t>
  </si>
  <si>
    <t>724 0106 32 4 0019 244                                    310</t>
  </si>
  <si>
    <t>724 0106 32 4 0019 244                                                                 226</t>
  </si>
  <si>
    <t xml:space="preserve">724 0106 32 4 0019 244                                                   225                                                                    226         </t>
  </si>
  <si>
    <t>724 0106 32 4 0019 244                                                                                             221</t>
  </si>
  <si>
    <t xml:space="preserve">724 0106 32 3 0019 242                                                    221      </t>
  </si>
  <si>
    <t>724 0106 32 3 0019 242                            226                                                           310                                                            340</t>
  </si>
  <si>
    <t>724 0106 32 4 0019 244                            340</t>
  </si>
  <si>
    <t xml:space="preserve">724 0106 32 3 0019 242                            310      </t>
  </si>
  <si>
    <t xml:space="preserve">724 0106 32 3 0019 242                            221      </t>
  </si>
  <si>
    <t>724 0106 32 4 0019 244                             290</t>
  </si>
  <si>
    <t>724 0106 32 4 0019 244                            226</t>
  </si>
  <si>
    <t>724 0106 32 4 0019 244                           340</t>
  </si>
  <si>
    <t xml:space="preserve">724 0106 32 4 0019 244                           221                                   </t>
  </si>
  <si>
    <t xml:space="preserve">724 0106 32 4 0019 244                          226                                   </t>
  </si>
  <si>
    <t xml:space="preserve">724 0106 32 4 0019 244                            226                                   </t>
  </si>
  <si>
    <t xml:space="preserve">724 0106 32 3 0019 242                           221      </t>
  </si>
  <si>
    <t xml:space="preserve">724 0106 32 4 0019 244                            222                                   </t>
  </si>
  <si>
    <t xml:space="preserve">724 0106 32 4 0019 244                           226                                   </t>
  </si>
  <si>
    <t xml:space="preserve">724 0106 32 4 0019 244                                       310                                   </t>
  </si>
  <si>
    <t xml:space="preserve">724 0106 32 4 0019 244                           310                                   </t>
  </si>
  <si>
    <t xml:space="preserve">724 0106 32 4 0019 244                          340                                   </t>
  </si>
  <si>
    <t xml:space="preserve">724 0108 32 3 2798 244 
222                                                       724 0106 32 4 0011 122 
212
222
226
724 0106 32 4 0019 244 
    222                                   </t>
  </si>
  <si>
    <t xml:space="preserve">724 0106 32 4 0019 242                           226      </t>
  </si>
  <si>
    <t xml:space="preserve">725 0106 32 3 0019 242                         226      </t>
  </si>
  <si>
    <t xml:space="preserve">724 0106 32 3 0019 242                          226      </t>
  </si>
  <si>
    <t xml:space="preserve">724 0106 32 3 0019 242                           226      </t>
  </si>
  <si>
    <t>724 0106 32 4 0019 244                          290</t>
  </si>
  <si>
    <t>724 0106 32 4 0019 244                          222</t>
  </si>
  <si>
    <t>724 0106 32 4 0019 244                          340</t>
  </si>
  <si>
    <t xml:space="preserve">724 0106 32 3 0019 242                           310      </t>
  </si>
  <si>
    <t xml:space="preserve">724 0106 32 4 0019 244                          225      </t>
  </si>
  <si>
    <t>724 0106 32 4 0019 244                          225</t>
  </si>
  <si>
    <t xml:space="preserve">725 0106 32 3 0019 242                          221      </t>
  </si>
  <si>
    <t>724 0106 32 4 0019 244                           225</t>
  </si>
  <si>
    <t xml:space="preserve">724 0106 32 3 0019 242                               221      </t>
  </si>
  <si>
    <t>724 0106 32 4 0019 244                          223</t>
  </si>
  <si>
    <t xml:space="preserve">724 0106 32 3 0019 242                                               221      </t>
  </si>
  <si>
    <t xml:space="preserve">январь 2014 </t>
  </si>
  <si>
    <t xml:space="preserve">3.4.16.Обязательства по осуществлению продажи электрической энергии (мощности) и урегулированию отношенийпо оказанию услуг по передаче электрической энергии и иных услуг, оказание которых является неотъемлемой частью процесса энергоснабжения по адресу: г.Москва, ул.Мясницкая, д.39, стр.1                                                                                               </t>
  </si>
  <si>
    <t>3.4.17. Обязательства по осуществлению продажи электрической энергии (мощности) и урегулированию отношенийпо оказанию услуг по передаче электрической энергии и иных услуг, оказание которых является неотъемлемой частью процесса энергоснабжения по адресу: г.Москва, ул.Мясницкая, д.45, стр.1</t>
  </si>
  <si>
    <t xml:space="preserve">725 0106 32 3 0019 242                            225      </t>
  </si>
  <si>
    <t xml:space="preserve">2.1.7.Работы по созданию и вводу в эксплуатацию компоненты активного мониторинга базы данных комплекса средств контроля и регистрации событий комплексной системы обеспечения информационной безопасности Единой информационной системы (КСОИБ ЕИС) Росфинмониторинга </t>
  </si>
  <si>
    <t>2.1.9. Работы по созданию и вводу в эксплуатацию компоненты защиты межсетевого взаимодействия подсистемы внешнего взаимодействия  Единой информационной системы Росфинмониторинга</t>
  </si>
  <si>
    <t xml:space="preserve">724 0106 32 3 0019 242 226
</t>
  </si>
  <si>
    <t>724 0106 32 3 0019 242 226</t>
  </si>
  <si>
    <t>72.22,13,000</t>
  </si>
  <si>
    <t xml:space="preserve">724 0106 32 3 0019 242 
221      </t>
  </si>
  <si>
    <t>724 0106 32 3 0019 244 
226</t>
  </si>
  <si>
    <t>72.60</t>
  </si>
  <si>
    <t>724 0106 32 3 0019 244
225 
226</t>
  </si>
  <si>
    <t>724 0106 32 3 0019 242 
226                                                     340</t>
  </si>
  <si>
    <t>724 0106 32 3 0019 242 
226
310</t>
  </si>
  <si>
    <t>724 0106 32 4 0019 242                                                                                             221</t>
  </si>
  <si>
    <t xml:space="preserve">724 0106 32 4 0019 244                           290                                   </t>
  </si>
  <si>
    <t xml:space="preserve">724 0108 32 3 2798 244 
222                                                       724 0106 32 4 0019 244 
222
724 0106 32 3 0019 244 
    222                                   </t>
  </si>
  <si>
    <t>724 0106 32 4 0019 244                           226</t>
  </si>
  <si>
    <t xml:space="preserve">724 0106 32 3 0019 242                               226     </t>
  </si>
  <si>
    <t xml:space="preserve">724 0106 32 3 0019 242                               226      </t>
  </si>
  <si>
    <t>724 0106 32 4 0019 244                          226</t>
  </si>
  <si>
    <t>724 0106 32 4 0019 244                          223
225
724 0106 32 3 0019 242
221</t>
  </si>
  <si>
    <t>июль 2014</t>
  </si>
  <si>
    <t>февраль 2014 декабрь 2014 декабрь 2015</t>
  </si>
  <si>
    <t>май 2014
октябрь 2014 декабрь 2015</t>
  </si>
  <si>
    <t>декабрь 2013 январь, март, май 2014 декабрь 2015</t>
  </si>
  <si>
    <t>1.2.2.1. Поставка расходных материалов для копировальной и оргтехники</t>
  </si>
  <si>
    <t>1.1.3. Выполнение технологических работ по модернизации компонента "Макроанализ и статистика" Единой информационной системы Росфинмо-ниторинга в целях обеспечения управ-ления ситуационными панелями для разных групп пользователей в 2014 году"</t>
  </si>
  <si>
    <t>725 0106 32 3 0019 242 226</t>
  </si>
  <si>
    <t>октябрь 2014</t>
  </si>
  <si>
    <t xml:space="preserve">724 0106 32 3 0019 242 
340         </t>
  </si>
  <si>
    <t>72.22.13.000</t>
  </si>
  <si>
    <t>64.20.16.110</t>
  </si>
  <si>
    <t>72.50.11.000</t>
  </si>
  <si>
    <t>74.60.10.000</t>
  </si>
  <si>
    <t>72.21.20.110</t>
  </si>
  <si>
    <t>30.02.90.000</t>
  </si>
  <si>
    <t>72.10.10.000</t>
  </si>
  <si>
    <t>72.21.12.000</t>
  </si>
  <si>
    <t>72.60.10.000</t>
  </si>
  <si>
    <t>74.60.16.000</t>
  </si>
  <si>
    <t>74.60.11.000</t>
  </si>
  <si>
    <t xml:space="preserve">72.50.11.000 
29.56.85.000             </t>
  </si>
  <si>
    <t>72.21.11.000
74.60.16.000
29.56.00.000</t>
  </si>
  <si>
    <t>72.22.14.000</t>
  </si>
  <si>
    <t>32.30.99.000</t>
  </si>
  <si>
    <t>74.23.00.000</t>
  </si>
  <si>
    <t>64.11.15.210</t>
  </si>
  <si>
    <t>64.20.12.133</t>
  </si>
  <si>
    <t>75.20.000.000
25.13.000.000</t>
  </si>
  <si>
    <t>64.20.13.000</t>
  </si>
  <si>
    <t>36.61.000.000</t>
  </si>
  <si>
    <t>22.22.000.000</t>
  </si>
  <si>
    <t>64.11.15.310</t>
  </si>
  <si>
    <t>90.02.000.000</t>
  </si>
  <si>
    <t>64.20.13.149</t>
  </si>
  <si>
    <t>60.22.12.000</t>
  </si>
  <si>
    <t>22.11.99.000</t>
  </si>
  <si>
    <t xml:space="preserve">24.40.25.110
24.51.31.110
24.51.32.120-
-129
</t>
  </si>
  <si>
    <t>72.30.02.000</t>
  </si>
  <si>
    <t>72.20.02.000</t>
  </si>
  <si>
    <t>64.20.05.000</t>
  </si>
  <si>
    <t>19.22.23.000 25.19.88.002</t>
  </si>
  <si>
    <t>32.20.20.650</t>
  </si>
  <si>
    <t>45.21.14.140</t>
  </si>
  <si>
    <t>70.32.13.610
74.70.16.000</t>
  </si>
  <si>
    <t>64.20.12.130</t>
  </si>
  <si>
    <t>74.30.15.410</t>
  </si>
  <si>
    <t>45.31.12.110</t>
  </si>
  <si>
    <t>64.20.11.110</t>
  </si>
  <si>
    <t>64.20.30.190</t>
  </si>
  <si>
    <t>64.20.23.130</t>
  </si>
  <si>
    <t>70.32.13.862</t>
  </si>
  <si>
    <t>40.12.10.110</t>
  </si>
  <si>
    <t>40.30.10.111</t>
  </si>
  <si>
    <t xml:space="preserve">40.12.10.110
70.32.13.862
</t>
  </si>
  <si>
    <t>64.20.02.000</t>
  </si>
  <si>
    <t>64.20.03.000</t>
  </si>
  <si>
    <t>64.20.50.000</t>
  </si>
  <si>
    <t>66.13.10.000</t>
  </si>
  <si>
    <t>80.40.02.000</t>
  </si>
  <si>
    <t>Отмена закупки</t>
  </si>
  <si>
    <t>декабрь 2013
август 2014</t>
  </si>
  <si>
    <t>декабрь 2014
декабрь 2015</t>
  </si>
  <si>
    <t>724 0106 323 0019  242 226</t>
  </si>
  <si>
    <t>724 0106 32 3 0019 242                                 226</t>
  </si>
  <si>
    <t>724 0106 32 3 0019  242 
310</t>
  </si>
  <si>
    <t>30.02</t>
  </si>
  <si>
    <t>30.02.15.114</t>
  </si>
  <si>
    <t>8 960,00</t>
  </si>
  <si>
    <t>3.4.4.24 Услуги по заправке баллона газового пожаротушения  (МГТ-60/100) в комн. № 515 здания Росфинмониторинга по адресу: г.Москва, ул.Мясницкая, д.39, стр.1</t>
  </si>
  <si>
    <t>724 0106 32 4 0019 244
225</t>
  </si>
  <si>
    <t>725 0106 32 4 0019 244
225</t>
  </si>
  <si>
    <t>закупка до 
100 тыс.руб.</t>
  </si>
  <si>
    <t>закупка до 
100 тыс.руб. / запрос котировок</t>
  </si>
  <si>
    <t>июль 2014
декабрь 2014</t>
  </si>
  <si>
    <t>1.2.4. Поставка неисключительных прав на использование программного обеспечения "Информационно-аналитическая система "Новостной терминал ГЛАСС"" на условиях простой (неисключительной) лицензии для нужд Росфинмониторинга (2014 год)
1.2.4.1. Продление прав на использование программного обеспечения "Информационно-аналитическая система "Новостной терминал ГЛАСС"" на условиях простой (неисключительной) лицензии для нужд Росфинмониторинга (2015 год)</t>
  </si>
  <si>
    <t>1.2.6. Поставка автоматизированных рабочих мест (2014 - 2015 г.г.)</t>
  </si>
  <si>
    <t>сентябрь 2014
октябрь 2014</t>
  </si>
  <si>
    <t xml:space="preserve">3.4.4.3.Выполнение работ по демонтажу и установке тепловой завесы 1-го этажа здания Росфинмониторинга по адресу: г.Москва, ул.Мясницкая, д.39, стр.1 </t>
  </si>
  <si>
    <t>3.4.4.4. Ремонт системы центрального отопления, холодного и горячего водоснабжения   в здании Росфинмониторинга по адресу: г.Москва, ул.Мясницкая, д.39, стр.1</t>
  </si>
  <si>
    <t>01.09-12. Закупка справочника субъектов мирового финансового рынка с кодами SWIFT (SWIFTRef Payments Plus)</t>
  </si>
  <si>
    <t>22.09-1. Продление технической поддержки системы контроля защищенности комплекса средств обнаружения уязвимостей КСОИБ ЕИС Росфинмониторинга на базе программного комплекса MaxPatrol (МаксПатрол) на сумму</t>
  </si>
  <si>
    <t>22.09-2. Поставка средств вычислительной техники для центра обработки данных (ЦОД) Росфинмониторинга.</t>
  </si>
  <si>
    <t>22.09-3. Поставка средств вычислительной техники для Росфинмониторинга.</t>
  </si>
  <si>
    <t>2 586,90</t>
  </si>
  <si>
    <t>закупка до 
100 тыс.руб.,
аукцион в электронной форме</t>
  </si>
  <si>
    <t>3.3.10.1.  Приобретение проездных авиа и ж/д билетов для командировок</t>
  </si>
  <si>
    <t xml:space="preserve">закупка у единственного поставщика
</t>
  </si>
  <si>
    <r>
      <t>2</t>
    </r>
    <r>
      <rPr>
        <sz val="7"/>
        <rFont val="Times New Roman"/>
        <family val="1"/>
        <charset val="204"/>
      </rPr>
      <t>2.22.20.130
22.22.20.131</t>
    </r>
    <r>
      <rPr>
        <sz val="8"/>
        <rFont val="Times New Roman"/>
        <family val="1"/>
        <charset val="204"/>
      </rPr>
      <t xml:space="preserve">
</t>
    </r>
    <r>
      <rPr>
        <sz val="7"/>
        <rFont val="Times New Roman"/>
        <family val="1"/>
        <charset val="204"/>
      </rPr>
      <t xml:space="preserve">22.22.20.132
22.22.20.133
22.22.20.140
22.22.20.141
22.22.20.142
22.22.20.143
</t>
    </r>
  </si>
  <si>
    <r>
      <t xml:space="preserve">3.3.10. Приобретение проездных авиа и ж/д билетов для командировок
</t>
    </r>
    <r>
      <rPr>
        <b/>
        <sz val="10"/>
        <rFont val="Times New Roman"/>
        <family val="1"/>
        <charset val="204"/>
      </rPr>
      <t>Первоначальная цена ГК - 17 339,96</t>
    </r>
  </si>
  <si>
    <r>
      <rPr>
        <sz val="7"/>
        <rFont val="Times New Roman"/>
        <family val="1"/>
        <charset val="204"/>
      </rPr>
      <t xml:space="preserve">60.21.10.111
60.21.41.120
61.21.10.111
61.21.10.112
63.23.11.111
63.23.11.112  </t>
    </r>
    <r>
      <rPr>
        <sz val="8"/>
        <rFont val="Times New Roman"/>
        <family val="1"/>
        <charset val="204"/>
      </rPr>
      <t xml:space="preserve">  </t>
    </r>
  </si>
  <si>
    <r>
      <t xml:space="preserve">закупка у единственного поставщика
</t>
    </r>
    <r>
      <rPr>
        <b/>
        <sz val="9"/>
        <rFont val="Times New Roman"/>
        <family val="1"/>
        <charset val="204"/>
      </rPr>
      <t>РАСТОРГНУТ</t>
    </r>
  </si>
  <si>
    <r>
      <rPr>
        <sz val="7"/>
        <rFont val="Times New Roman"/>
        <family val="1"/>
        <charset val="204"/>
      </rPr>
      <t xml:space="preserve">2.219.12.005 60.33.00.000  60.30.00.000       </t>
    </r>
    <r>
      <rPr>
        <sz val="8"/>
        <rFont val="Times New Roman"/>
        <family val="1"/>
        <charset val="204"/>
      </rPr>
      <t xml:space="preserve">   </t>
    </r>
  </si>
  <si>
    <r>
      <t xml:space="preserve">3.4.3.  Комплексное обслуживание инженерных систем, помещений и прилегающих территорий к зданиям Росфинмониторинга по адресу: ул.Мясницкая д.39, стр.1 и д.45, стр.1 </t>
    </r>
    <r>
      <rPr>
        <b/>
        <sz val="9"/>
        <rFont val="Times New Roman"/>
        <family val="1"/>
        <charset val="204"/>
      </rPr>
      <t>(2014 год)</t>
    </r>
    <r>
      <rPr>
        <sz val="9"/>
        <rFont val="Times New Roman"/>
        <family val="1"/>
        <charset val="204"/>
      </rPr>
      <t xml:space="preserve">
       Кмплексное обслуживание инженерных систем, помещений и прилегающих территорий к зданиям Росфинмониторинга по адресу: ул.Мясницкая д.39, стр.1 и д.45, стр.1 </t>
    </r>
    <r>
      <rPr>
        <b/>
        <sz val="9"/>
        <rFont val="Times New Roman"/>
        <family val="1"/>
        <charset val="204"/>
      </rPr>
      <t>(2015-2016 гг)</t>
    </r>
  </si>
  <si>
    <t>Выполнение работ по проектированию Еди-ной информационной системы Росфинмони-торинга 3-ей очереди, включая создание прототипов (макетов) подсистем</t>
  </si>
  <si>
    <t>Единственный поставщик</t>
  </si>
  <si>
    <t>УРИС, УЭИС, УБЗИ, ФЭУ, ЮУ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</si>
  <si>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</si>
  <si>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</si>
  <si>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</si>
  <si>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</si>
  <si>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</si>
  <si>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</si>
  <si>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</si>
  <si>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</si>
  <si>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</si>
  <si>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</si>
  <si>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</si>
  <si>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</si>
  <si>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</si>
  <si>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</si>
  <si>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</si>
  <si>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</si>
  <si>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</si>
  <si>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</si>
  <si>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</si>
  <si>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</si>
  <si>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</si>
  <si>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</si>
  <si>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</si>
  <si>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</si>
  <si>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</si>
  <si>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</si>
  <si>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</si>
  <si>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</si>
  <si>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</si>
  <si>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</si>
  <si>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</si>
  <si>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</si>
  <si>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</si>
  <si>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</si>
  <si>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</si>
  <si>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</si>
  <si>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</si>
  <si>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</si>
  <si>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</si>
  <si>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</si>
  <si>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</si>
  <si>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</si>
  <si>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</si>
  <si>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</si>
  <si>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</si>
  <si>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</si>
  <si>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</si>
  <si>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</si>
  <si>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</si>
  <si>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</si>
  <si>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</si>
  <si>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</si>
  <si>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</si>
  <si>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</si>
  <si>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</si>
  <si>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</si>
  <si>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</si>
  <si>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</si>
  <si>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</si>
  <si>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</si>
  <si>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</si>
  <si>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</si>
  <si>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</si>
  <si>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</si>
  <si>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</si>
  <si>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</si>
  <si>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</si>
  <si>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</si>
  <si>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</si>
  <si>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726 0106 32 3 0019 242 226</t>
  </si>
  <si>
    <t>1.1.4. Поставка неисключительных прав пользования программным обеспечением iRule Федеральной службе по финансовому мониторингу</t>
  </si>
  <si>
    <t>По состоянию на 01.10.2014.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</si>
</sst>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6" fillId="0" borderId="0"/>
  </cellStyleXfs>
  <cellXfs count="249">
    <xf numFmtId="0" fontId="0" fillId="0" borderId="0" xfId="0"/>
    <xf numFmtId="0" fontId="9" fillId="2" borderId="0" xfId="1" applyFont="1" applyFill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4" fontId="1" fillId="2" borderId="0" xfId="1" applyNumberFormat="1" applyFont="1" applyFill="1" applyAlignment="1">
      <alignment wrapText="1"/>
    </xf>
    <xf numFmtId="4" fontId="17" fillId="2" borderId="0" xfId="1" applyNumberFormat="1" applyFont="1" applyFill="1" applyAlignment="1"/>
    <xf numFmtId="4" fontId="1" fillId="2" borderId="2" xfId="0" applyNumberFormat="1" applyFont="1" applyFill="1" applyBorder="1" applyAlignment="1">
      <alignment horizontal="right" vertical="center"/>
    </xf>
    <xf numFmtId="0" fontId="15" fillId="2" borderId="0" xfId="0" applyFont="1" applyFill="1"/>
    <xf numFmtId="0" fontId="13" fillId="2" borderId="0" xfId="1" applyFont="1" applyFill="1" applyAlignment="1"/>
    <xf numFmtId="0" fontId="13" fillId="2" borderId="0" xfId="1" applyFont="1" applyFill="1" applyAlignment="1">
      <alignment horizontal="center"/>
    </xf>
    <xf numFmtId="0" fontId="1" fillId="2" borderId="0" xfId="1" applyFont="1" applyFill="1" applyAlignment="1"/>
    <xf numFmtId="0" fontId="12" fillId="2" borderId="2" xfId="0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 wrapText="1"/>
    </xf>
    <xf numFmtId="0" fontId="10" fillId="2" borderId="0" xfId="1" applyFont="1" applyFill="1" applyAlignment="1">
      <alignment horizontal="center"/>
    </xf>
    <xf numFmtId="49" fontId="14" fillId="2" borderId="1" xfId="1" applyNumberFormat="1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18" fillId="2" borderId="0" xfId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wrapText="1"/>
    </xf>
    <xf numFmtId="4" fontId="8" fillId="2" borderId="2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2" fillId="2" borderId="0" xfId="0" applyFont="1" applyFill="1" applyAlignment="1">
      <alignment horizontal="center" vertical="center"/>
    </xf>
    <xf numFmtId="4" fontId="15" fillId="2" borderId="0" xfId="0" applyNumberFormat="1" applyFont="1" applyFill="1"/>
    <xf numFmtId="0" fontId="3" fillId="2" borderId="0" xfId="1" applyFont="1" applyFill="1" applyAlignment="1">
      <alignment horizontal="center" vertical="center"/>
    </xf>
    <xf numFmtId="4" fontId="1" fillId="2" borderId="0" xfId="1" applyNumberFormat="1" applyFont="1" applyFill="1"/>
    <xf numFmtId="0" fontId="1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23" fillId="2" borderId="0" xfId="1" applyFont="1" applyFill="1" applyAlignment="1">
      <alignment horizontal="center"/>
    </xf>
    <xf numFmtId="4" fontId="23" fillId="2" borderId="0" xfId="1" applyNumberFormat="1" applyFont="1" applyFill="1"/>
    <xf numFmtId="4" fontId="23" fillId="2" borderId="0" xfId="1" applyNumberFormat="1" applyFont="1" applyFill="1" applyAlignment="1">
      <alignment vertical="center" wrapText="1"/>
    </xf>
    <xf numFmtId="4" fontId="23" fillId="2" borderId="0" xfId="1" applyNumberFormat="1" applyFont="1" applyFill="1" applyAlignment="1">
      <alignment wrapText="1"/>
    </xf>
    <xf numFmtId="0" fontId="23" fillId="2" borderId="0" xfId="1" applyFont="1" applyFill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4" fontId="3" fillId="2" borderId="2" xfId="0" applyNumberFormat="1" applyFont="1" applyFill="1" applyBorder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7" xfId="2" applyNumberFormat="1" applyFont="1" applyFill="1" applyBorder="1" applyAlignment="1" applyProtection="1">
      <alignment horizontal="left" vertical="center" wrapText="1" readingOrder="1"/>
    </xf>
    <xf numFmtId="0" fontId="3" fillId="0" borderId="7" xfId="2" applyNumberFormat="1" applyFont="1" applyFill="1" applyBorder="1" applyAlignment="1" applyProtection="1">
      <alignment horizontal="left" vertical="center" wrapText="1" readingOrder="1"/>
    </xf>
    <xf numFmtId="0" fontId="3" fillId="2" borderId="5" xfId="0" applyFont="1" applyFill="1" applyBorder="1" applyAlignment="1">
      <alignment wrapText="1"/>
    </xf>
    <xf numFmtId="0" fontId="1" fillId="2" borderId="7" xfId="2" applyNumberFormat="1" applyFont="1" applyFill="1" applyBorder="1" applyAlignment="1" applyProtection="1">
      <alignment horizontal="left" vertical="center" wrapText="1" readingOrder="1"/>
    </xf>
    <xf numFmtId="49" fontId="1" fillId="2" borderId="2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6" fillId="0" borderId="0" xfId="0" applyFont="1"/>
    <xf numFmtId="49" fontId="2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2" borderId="7" xfId="2" applyNumberFormat="1" applyFont="1" applyFill="1" applyBorder="1" applyAlignment="1" applyProtection="1">
      <alignment horizontal="left" vertical="center" wrapText="1" readingOrder="1"/>
    </xf>
    <xf numFmtId="49" fontId="3" fillId="2" borderId="5" xfId="1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9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23" fillId="2" borderId="0" xfId="1" applyFont="1" applyFill="1" applyAlignment="1">
      <alignment horizontal="center" vertical="center" wrapText="1"/>
    </xf>
    <xf numFmtId="0" fontId="0" fillId="0" borderId="6" xfId="0" applyFont="1" applyBorder="1" applyAlignment="1"/>
    <xf numFmtId="0" fontId="0" fillId="0" borderId="0" xfId="0" applyFont="1"/>
    <xf numFmtId="0" fontId="0" fillId="0" borderId="7" xfId="0" applyFont="1" applyBorder="1" applyAlignment="1"/>
    <xf numFmtId="0" fontId="1" fillId="0" borderId="7" xfId="2" applyNumberFormat="1" applyFont="1" applyFill="1" applyBorder="1" applyAlignment="1" applyProtection="1">
      <alignment horizontal="lef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11" fillId="2" borderId="4" xfId="1" applyNumberFormat="1" applyFont="1" applyFill="1" applyBorder="1" applyAlignment="1">
      <alignment vertical="center"/>
    </xf>
    <xf numFmtId="49" fontId="11" fillId="2" borderId="1" xfId="1" applyNumberFormat="1" applyFont="1" applyFill="1" applyBorder="1" applyAlignment="1">
      <alignment vertical="center"/>
    </xf>
    <xf numFmtId="0" fontId="3" fillId="0" borderId="2" xfId="2" applyNumberFormat="1" applyFont="1" applyFill="1" applyBorder="1" applyAlignment="1" applyProtection="1">
      <alignment horizontal="left" vertical="center" wrapText="1" readingOrder="1"/>
    </xf>
    <xf numFmtId="0" fontId="15" fillId="2" borderId="0" xfId="0" applyFont="1" applyFill="1" applyAlignment="1">
      <alignment horizontal="center" vertical="center" wrapText="1"/>
    </xf>
    <xf numFmtId="4" fontId="11" fillId="2" borderId="0" xfId="1" applyNumberFormat="1" applyFont="1" applyFill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3" fillId="0" borderId="0" xfId="1" applyFont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0" fillId="2" borderId="0" xfId="1" applyFill="1" applyAlignment="1">
      <alignment vertical="center"/>
    </xf>
    <xf numFmtId="0" fontId="0" fillId="0" borderId="6" xfId="0" applyBorder="1" applyAlignment="1">
      <alignment vertical="center"/>
    </xf>
    <xf numFmtId="0" fontId="31" fillId="2" borderId="2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3" fontId="31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0" fontId="31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25" fillId="0" borderId="2" xfId="0" applyFont="1" applyBorder="1" applyAlignment="1"/>
    <xf numFmtId="49" fontId="1" fillId="2" borderId="2" xfId="0" applyNumberFormat="1" applyFont="1" applyFill="1" applyBorder="1" applyAlignment="1">
      <alignment vertical="center"/>
    </xf>
    <xf numFmtId="4" fontId="25" fillId="0" borderId="2" xfId="0" applyNumberFormat="1" applyFont="1" applyBorder="1" applyAlignment="1"/>
    <xf numFmtId="4" fontId="5" fillId="0" borderId="2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/>
    <xf numFmtId="4" fontId="3" fillId="0" borderId="2" xfId="0" applyNumberFormat="1" applyFont="1" applyBorder="1" applyAlignment="1">
      <alignment horizontal="center" vertical="center"/>
    </xf>
    <xf numFmtId="0" fontId="0" fillId="0" borderId="6" xfId="0" applyBorder="1" applyAlignment="1"/>
    <xf numFmtId="0" fontId="17" fillId="2" borderId="0" xfId="1" applyFont="1" applyFill="1" applyAlignment="1"/>
    <xf numFmtId="0" fontId="0" fillId="0" borderId="3" xfId="0" applyBorder="1"/>
    <xf numFmtId="49" fontId="35" fillId="2" borderId="2" xfId="1" applyNumberFormat="1" applyFont="1" applyFill="1" applyBorder="1" applyAlignment="1">
      <alignment horizontal="center" vertical="center"/>
    </xf>
    <xf numFmtId="49" fontId="35" fillId="2" borderId="2" xfId="1" applyNumberFormat="1" applyFont="1" applyFill="1" applyBorder="1" applyAlignment="1">
      <alignment horizontal="center" vertical="center" wrapText="1"/>
    </xf>
    <xf numFmtId="49" fontId="35" fillId="0" borderId="2" xfId="0" applyNumberFormat="1" applyFont="1" applyBorder="1" applyAlignment="1">
      <alignment horizontal="center" vertical="center" wrapText="1"/>
    </xf>
    <xf numFmtId="0" fontId="1" fillId="0" borderId="2" xfId="2" applyNumberFormat="1" applyFont="1" applyFill="1" applyBorder="1" applyAlignment="1" applyProtection="1">
      <alignment horizontal="left" vertical="center" wrapText="1" readingOrder="1"/>
    </xf>
    <xf numFmtId="49" fontId="7" fillId="2" borderId="4" xfId="1" applyNumberFormat="1" applyFont="1" applyFill="1" applyBorder="1" applyAlignment="1">
      <alignment horizontal="center" vertical="center" wrapText="1"/>
    </xf>
    <xf numFmtId="49" fontId="35" fillId="2" borderId="4" xfId="1" applyNumberFormat="1" applyFont="1" applyFill="1" applyBorder="1" applyAlignment="1">
      <alignment horizontal="center" vertical="center"/>
    </xf>
    <xf numFmtId="0" fontId="1" fillId="2" borderId="11" xfId="2" applyNumberFormat="1" applyFont="1" applyFill="1" applyBorder="1" applyAlignment="1" applyProtection="1">
      <alignment horizontal="left" vertical="center" wrapText="1" readingOrder="1"/>
    </xf>
    <xf numFmtId="0" fontId="7" fillId="2" borderId="4" xfId="0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4" fillId="2" borderId="4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4" fontId="33" fillId="0" borderId="0" xfId="0" applyNumberFormat="1" applyFont="1" applyBorder="1"/>
    <xf numFmtId="49" fontId="33" fillId="0" borderId="0" xfId="0" applyNumberFormat="1" applyFont="1" applyBorder="1"/>
    <xf numFmtId="0" fontId="0" fillId="0" borderId="0" xfId="0" applyBorder="1"/>
    <xf numFmtId="0" fontId="33" fillId="0" borderId="0" xfId="0" applyFont="1" applyBorder="1"/>
    <xf numFmtId="0" fontId="1" fillId="2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3" fontId="35" fillId="0" borderId="2" xfId="0" applyNumberFormat="1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9" fontId="35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2" borderId="4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34" fillId="0" borderId="3" xfId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9" fontId="1" fillId="2" borderId="4" xfId="1" applyNumberFormat="1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" fontId="8" fillId="2" borderId="9" xfId="1" applyNumberFormat="1" applyFont="1" applyFill="1" applyBorder="1" applyAlignment="1">
      <alignment horizontal="center" vertical="center" wrapText="1"/>
    </xf>
    <xf numFmtId="4" fontId="8" fillId="2" borderId="3" xfId="1" applyNumberFormat="1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21" fillId="0" borderId="6" xfId="0" applyFont="1" applyBorder="1"/>
    <xf numFmtId="0" fontId="21" fillId="0" borderId="7" xfId="0" applyFont="1" applyBorder="1"/>
    <xf numFmtId="0" fontId="2" fillId="2" borderId="5" xfId="0" applyFont="1" applyFill="1" applyBorder="1" applyAlignment="1">
      <alignment horizontal="left" vertical="center" wrapText="1"/>
    </xf>
    <xf numFmtId="0" fontId="19" fillId="0" borderId="6" xfId="0" applyFont="1" applyBorder="1"/>
    <xf numFmtId="0" fontId="19" fillId="0" borderId="7" xfId="0" applyFont="1" applyBorder="1"/>
    <xf numFmtId="0" fontId="25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0" fontId="29" fillId="0" borderId="6" xfId="0" applyFont="1" applyBorder="1" applyAlignment="1"/>
    <xf numFmtId="0" fontId="29" fillId="0" borderId="7" xfId="0" applyFont="1" applyBorder="1" applyAlignment="1"/>
    <xf numFmtId="49" fontId="1" fillId="2" borderId="5" xfId="0" applyNumberFormat="1" applyFont="1" applyFill="1" applyBorder="1" applyAlignment="1">
      <alignment horizontal="center" vertical="center"/>
    </xf>
    <xf numFmtId="4" fontId="8" fillId="2" borderId="5" xfId="1" applyNumberFormat="1" applyFont="1" applyFill="1" applyBorder="1" applyAlignment="1">
      <alignment horizontal="center" vertical="center" wrapText="1"/>
    </xf>
    <xf numFmtId="4" fontId="8" fillId="2" borderId="6" xfId="1" applyNumberFormat="1" applyFont="1" applyFill="1" applyBorder="1" applyAlignment="1">
      <alignment horizontal="center" vertical="center" wrapText="1"/>
    </xf>
    <xf numFmtId="4" fontId="8" fillId="2" borderId="7" xfId="1" applyNumberFormat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vertical="top" wrapText="1"/>
    </xf>
    <xf numFmtId="0" fontId="23" fillId="2" borderId="0" xfId="1" applyFont="1" applyFill="1" applyAlignment="1">
      <alignment horizontal="left" vertical="center" wrapText="1"/>
    </xf>
    <xf numFmtId="0" fontId="24" fillId="0" borderId="3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23" fillId="2" borderId="0" xfId="1" applyFont="1" applyFill="1" applyAlignment="1">
      <alignment horizontal="left" wrapText="1"/>
    </xf>
    <xf numFmtId="2" fontId="23" fillId="2" borderId="0" xfId="1" applyNumberFormat="1" applyFont="1" applyFill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17" fillId="2" borderId="0" xfId="1" applyFont="1" applyFill="1" applyAlignment="1"/>
    <xf numFmtId="0" fontId="0" fillId="0" borderId="0" xfId="0" applyAlignment="1"/>
    <xf numFmtId="0" fontId="16" fillId="2" borderId="0" xfId="1" applyFont="1" applyFill="1" applyAlignment="1">
      <alignment horizontal="center"/>
    </xf>
    <xf numFmtId="49" fontId="2" fillId="2" borderId="5" xfId="1" applyNumberFormat="1" applyFont="1" applyFill="1" applyBorder="1" applyAlignment="1">
      <alignment horizontal="center" vertical="top" wrapText="1"/>
    </xf>
    <xf numFmtId="49" fontId="20" fillId="0" borderId="6" xfId="0" applyNumberFormat="1" applyFont="1" applyBorder="1" applyAlignment="1">
      <alignment horizontal="center" vertical="top" wrapText="1"/>
    </xf>
    <xf numFmtId="49" fontId="20" fillId="0" borderId="7" xfId="0" applyNumberFormat="1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7" xfId="0" applyBorder="1" applyAlignment="1"/>
    <xf numFmtId="49" fontId="1" fillId="2" borderId="6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/>
    <xf numFmtId="0" fontId="32" fillId="0" borderId="7" xfId="0" applyFont="1" applyBorder="1" applyAlignment="1"/>
    <xf numFmtId="0" fontId="15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0" fillId="0" borderId="6" xfId="0" applyFont="1" applyBorder="1" applyAlignment="1"/>
    <xf numFmtId="0" fontId="20" fillId="0" borderId="7" xfId="0" applyFont="1" applyBorder="1" applyAlignment="1"/>
    <xf numFmtId="0" fontId="4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6" xfId="0" applyFont="1" applyBorder="1" applyAlignment="1"/>
    <xf numFmtId="0" fontId="25" fillId="0" borderId="7" xfId="0" applyFont="1" applyBorder="1" applyAlignment="1"/>
    <xf numFmtId="0" fontId="30" fillId="0" borderId="6" xfId="0" applyFont="1" applyBorder="1" applyAlignment="1"/>
    <xf numFmtId="0" fontId="30" fillId="0" borderId="7" xfId="0" applyFont="1" applyBorder="1" applyAlignment="1"/>
    <xf numFmtId="0" fontId="25" fillId="0" borderId="6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_Предварительный План расходов на 2009 год и Исполнение (version 2)" xfId="1"/>
  </cellStyles>
  <dxfs count="0"/>
  <tableStyles count="0" defaultTableStyle="TableStyleMedium9" defaultPivotStyle="PivotStyleLight16"/>
  <colors>
    <mruColors>
      <color rgb="FF060FBA"/>
      <color rgb="FF330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view="pageBreakPreview" zoomScaleNormal="110" zoomScaleSheetLayoutView="100" workbookViewId="0">
      <selection activeCell="E12" sqref="E12"/>
    </sheetView>
  </sheetViews>
  <sheetFormatPr defaultRowHeight="15"/>
  <cols>
    <col min="1" max="1" width="4.7109375" customWidth="1"/>
    <col min="2" max="2" width="37.85546875" customWidth="1"/>
    <col min="3" max="3" width="22.140625" style="93" customWidth="1"/>
    <col min="4" max="4" width="9.140625" style="49" customWidth="1"/>
    <col min="5" max="5" width="8.85546875" customWidth="1"/>
    <col min="6" max="6" width="20.5703125" customWidth="1"/>
    <col min="7" max="7" width="9.140625" style="66"/>
    <col min="8" max="8" width="7.85546875" style="66" customWidth="1"/>
    <col min="9" max="9" width="13.28515625" customWidth="1"/>
    <col min="10" max="10" width="11.85546875" customWidth="1"/>
    <col min="11" max="11" width="12.28515625" customWidth="1"/>
    <col min="12" max="12" width="12.7109375" customWidth="1"/>
    <col min="13" max="13" width="11.42578125" customWidth="1"/>
    <col min="14" max="14" width="11.7109375" customWidth="1"/>
    <col min="15" max="15" width="12" customWidth="1"/>
    <col min="16" max="16" width="12.7109375" customWidth="1"/>
    <col min="17" max="17" width="17.5703125" style="80" customWidth="1"/>
  </cols>
  <sheetData>
    <row r="1" spans="1:17" ht="13.5" customHeight="1">
      <c r="A1" s="18"/>
      <c r="B1" s="23"/>
      <c r="C1" s="18"/>
      <c r="D1" s="13"/>
      <c r="E1" s="30"/>
      <c r="F1" s="30"/>
      <c r="G1" s="64"/>
      <c r="H1" s="64"/>
      <c r="I1" s="23"/>
      <c r="J1" s="23"/>
      <c r="K1" s="23"/>
      <c r="L1" s="23"/>
      <c r="M1" s="23"/>
      <c r="N1" s="23"/>
      <c r="O1" s="23"/>
      <c r="P1" s="23"/>
      <c r="Q1" s="82"/>
    </row>
    <row r="2" spans="1:17" ht="31.5" customHeight="1">
      <c r="A2" s="180" t="s">
        <v>44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s="122" customFormat="1" ht="13.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75" t="s">
        <v>569</v>
      </c>
      <c r="P3" s="175"/>
      <c r="Q3" s="175"/>
    </row>
    <row r="4" spans="1:17" ht="53.25" customHeight="1">
      <c r="A4" s="171" t="s">
        <v>57</v>
      </c>
      <c r="B4" s="182" t="s">
        <v>32</v>
      </c>
      <c r="C4" s="182" t="s">
        <v>30</v>
      </c>
      <c r="D4" s="182" t="s">
        <v>33</v>
      </c>
      <c r="E4" s="171" t="s">
        <v>34</v>
      </c>
      <c r="F4" s="171" t="s">
        <v>35</v>
      </c>
      <c r="G4" s="171" t="s">
        <v>36</v>
      </c>
      <c r="H4" s="171" t="s">
        <v>61</v>
      </c>
      <c r="I4" s="186" t="s">
        <v>8</v>
      </c>
      <c r="J4" s="187"/>
      <c r="K4" s="188"/>
      <c r="L4" s="171" t="s">
        <v>309</v>
      </c>
      <c r="M4" s="171" t="s">
        <v>37</v>
      </c>
      <c r="N4" s="173" t="s">
        <v>38</v>
      </c>
      <c r="O4" s="174"/>
      <c r="P4" s="171" t="s">
        <v>39</v>
      </c>
      <c r="Q4" s="184" t="s">
        <v>306</v>
      </c>
    </row>
    <row r="5" spans="1:17" ht="57" customHeight="1">
      <c r="A5" s="172"/>
      <c r="B5" s="183"/>
      <c r="C5" s="183"/>
      <c r="D5" s="183"/>
      <c r="E5" s="172"/>
      <c r="F5" s="172"/>
      <c r="G5" s="172"/>
      <c r="H5" s="172"/>
      <c r="I5" s="20" t="s">
        <v>12</v>
      </c>
      <c r="J5" s="20" t="s">
        <v>13</v>
      </c>
      <c r="K5" s="20" t="s">
        <v>14</v>
      </c>
      <c r="L5" s="172"/>
      <c r="M5" s="172"/>
      <c r="N5" s="21" t="s">
        <v>307</v>
      </c>
      <c r="O5" s="21" t="s">
        <v>308</v>
      </c>
      <c r="P5" s="172"/>
      <c r="Q5" s="185"/>
    </row>
    <row r="6" spans="1:17" s="66" customFormat="1">
      <c r="A6" s="170" t="s">
        <v>15</v>
      </c>
      <c r="B6" s="16" t="s">
        <v>16</v>
      </c>
      <c r="C6" s="16" t="s">
        <v>3</v>
      </c>
      <c r="D6" s="39" t="s">
        <v>1</v>
      </c>
      <c r="E6" s="39" t="s">
        <v>7</v>
      </c>
      <c r="F6" s="39" t="s">
        <v>17</v>
      </c>
      <c r="G6" s="39" t="s">
        <v>22</v>
      </c>
      <c r="H6" s="39" t="s">
        <v>23</v>
      </c>
      <c r="I6" s="39" t="s">
        <v>24</v>
      </c>
      <c r="J6" s="39" t="s">
        <v>6</v>
      </c>
      <c r="K6" s="39" t="s">
        <v>25</v>
      </c>
      <c r="L6" s="39" t="s">
        <v>26</v>
      </c>
      <c r="M6" s="39" t="s">
        <v>27</v>
      </c>
      <c r="N6" s="39" t="s">
        <v>0</v>
      </c>
      <c r="O6" s="39" t="s">
        <v>28</v>
      </c>
      <c r="P6" s="39" t="s">
        <v>29</v>
      </c>
      <c r="Q6" s="39" t="s">
        <v>5</v>
      </c>
    </row>
    <row r="7" spans="1:17" ht="74.25" customHeight="1">
      <c r="A7" s="45" t="s">
        <v>15</v>
      </c>
      <c r="B7" s="40" t="s">
        <v>184</v>
      </c>
      <c r="C7" s="96" t="s">
        <v>385</v>
      </c>
      <c r="D7" s="104" t="s">
        <v>387</v>
      </c>
      <c r="E7" s="123" t="s">
        <v>411</v>
      </c>
      <c r="F7" s="39" t="s">
        <v>47</v>
      </c>
      <c r="G7" s="16" t="s">
        <v>181</v>
      </c>
      <c r="H7" s="16" t="s">
        <v>15</v>
      </c>
      <c r="I7" s="7">
        <v>82989.69</v>
      </c>
      <c r="J7" s="7">
        <v>80440.09</v>
      </c>
      <c r="K7" s="7">
        <v>77670.399999999994</v>
      </c>
      <c r="L7" s="36" t="s">
        <v>48</v>
      </c>
      <c r="M7" s="71" t="s">
        <v>49</v>
      </c>
      <c r="N7" s="16" t="s">
        <v>50</v>
      </c>
      <c r="O7" s="39" t="s">
        <v>53</v>
      </c>
      <c r="P7" s="71" t="s">
        <v>54</v>
      </c>
      <c r="Q7" s="71"/>
    </row>
    <row r="8" spans="1:17" ht="128.25" customHeight="1">
      <c r="A8" s="137" t="s">
        <v>16</v>
      </c>
      <c r="B8" s="40" t="s">
        <v>295</v>
      </c>
      <c r="C8" s="58" t="s">
        <v>386</v>
      </c>
      <c r="D8" s="104" t="s">
        <v>217</v>
      </c>
      <c r="E8" s="123" t="s">
        <v>411</v>
      </c>
      <c r="F8" s="39" t="s">
        <v>47</v>
      </c>
      <c r="G8" s="16" t="s">
        <v>181</v>
      </c>
      <c r="H8" s="16" t="s">
        <v>15</v>
      </c>
      <c r="I8" s="7">
        <v>98535.75</v>
      </c>
      <c r="J8" s="7">
        <v>95508.55</v>
      </c>
      <c r="K8" s="7">
        <v>92220.03</v>
      </c>
      <c r="L8" s="36" t="s">
        <v>48</v>
      </c>
      <c r="M8" s="71" t="s">
        <v>49</v>
      </c>
      <c r="N8" s="16" t="s">
        <v>50</v>
      </c>
      <c r="O8" s="39" t="s">
        <v>53</v>
      </c>
      <c r="P8" s="71" t="s">
        <v>54</v>
      </c>
      <c r="Q8" s="71"/>
    </row>
    <row r="9" spans="1:17" ht="99.75" customHeight="1">
      <c r="A9" s="137" t="s">
        <v>3</v>
      </c>
      <c r="B9" s="40" t="s">
        <v>407</v>
      </c>
      <c r="C9" s="58" t="s">
        <v>408</v>
      </c>
      <c r="D9" s="104" t="s">
        <v>217</v>
      </c>
      <c r="E9" s="123" t="s">
        <v>411</v>
      </c>
      <c r="F9" s="39" t="s">
        <v>47</v>
      </c>
      <c r="G9" s="16" t="s">
        <v>181</v>
      </c>
      <c r="H9" s="16" t="s">
        <v>15</v>
      </c>
      <c r="I9" s="7">
        <v>5980</v>
      </c>
      <c r="J9" s="7">
        <v>0</v>
      </c>
      <c r="K9" s="7">
        <v>0</v>
      </c>
      <c r="L9" s="36" t="s">
        <v>48</v>
      </c>
      <c r="M9" s="71" t="s">
        <v>49</v>
      </c>
      <c r="N9" s="16" t="s">
        <v>402</v>
      </c>
      <c r="O9" s="39" t="s">
        <v>51</v>
      </c>
      <c r="P9" s="71" t="s">
        <v>54</v>
      </c>
      <c r="Q9" s="71"/>
    </row>
    <row r="10" spans="1:17" ht="69.75" customHeight="1">
      <c r="A10" s="45" t="s">
        <v>1</v>
      </c>
      <c r="B10" s="40" t="s">
        <v>568</v>
      </c>
      <c r="C10" s="58" t="s">
        <v>408</v>
      </c>
      <c r="D10" s="104" t="s">
        <v>217</v>
      </c>
      <c r="E10" s="123" t="s">
        <v>411</v>
      </c>
      <c r="F10" s="39" t="s">
        <v>47</v>
      </c>
      <c r="G10" s="16" t="s">
        <v>181</v>
      </c>
      <c r="H10" s="16" t="s">
        <v>15</v>
      </c>
      <c r="I10" s="7">
        <v>1970</v>
      </c>
      <c r="J10" s="7">
        <v>0</v>
      </c>
      <c r="K10" s="7">
        <v>0</v>
      </c>
      <c r="L10" s="36" t="s">
        <v>48</v>
      </c>
      <c r="M10" s="71" t="s">
        <v>59</v>
      </c>
      <c r="N10" s="16" t="s">
        <v>402</v>
      </c>
      <c r="O10" s="39" t="s">
        <v>51</v>
      </c>
      <c r="P10" s="71" t="s">
        <v>54</v>
      </c>
      <c r="Q10" s="71"/>
    </row>
    <row r="11" spans="1:17" ht="69.75" customHeight="1">
      <c r="A11" s="169" t="s">
        <v>7</v>
      </c>
      <c r="B11" s="145" t="s">
        <v>495</v>
      </c>
      <c r="C11" s="58" t="s">
        <v>567</v>
      </c>
      <c r="D11" s="104" t="s">
        <v>217</v>
      </c>
      <c r="E11" s="123" t="s">
        <v>411</v>
      </c>
      <c r="F11" s="39" t="s">
        <v>47</v>
      </c>
      <c r="G11" s="16" t="s">
        <v>181</v>
      </c>
      <c r="H11" s="16" t="s">
        <v>15</v>
      </c>
      <c r="I11" s="7">
        <v>268060.15999999997</v>
      </c>
      <c r="J11" s="7">
        <v>0</v>
      </c>
      <c r="K11" s="7">
        <v>0</v>
      </c>
      <c r="L11" s="36" t="s">
        <v>48</v>
      </c>
      <c r="M11" s="71" t="s">
        <v>496</v>
      </c>
      <c r="N11" s="16" t="s">
        <v>83</v>
      </c>
      <c r="O11" s="39" t="s">
        <v>51</v>
      </c>
      <c r="P11" s="71" t="s">
        <v>497</v>
      </c>
      <c r="Q11" s="71"/>
    </row>
    <row r="12" spans="1:17" ht="69.75" customHeight="1">
      <c r="A12" s="169" t="s">
        <v>17</v>
      </c>
      <c r="B12" s="145" t="s">
        <v>481</v>
      </c>
      <c r="C12" s="58" t="s">
        <v>386</v>
      </c>
      <c r="D12" s="104" t="s">
        <v>217</v>
      </c>
      <c r="E12" s="123" t="s">
        <v>415</v>
      </c>
      <c r="F12" s="39" t="s">
        <v>47</v>
      </c>
      <c r="G12" s="16" t="s">
        <v>182</v>
      </c>
      <c r="H12" s="16" t="s">
        <v>15</v>
      </c>
      <c r="I12" s="7">
        <v>920.4</v>
      </c>
      <c r="J12" s="7">
        <v>0</v>
      </c>
      <c r="K12" s="7">
        <v>0</v>
      </c>
      <c r="L12" s="36" t="s">
        <v>48</v>
      </c>
      <c r="M12" s="71" t="s">
        <v>59</v>
      </c>
      <c r="N12" s="16" t="s">
        <v>83</v>
      </c>
      <c r="O12" s="39" t="s">
        <v>52</v>
      </c>
      <c r="P12" s="71" t="s">
        <v>54</v>
      </c>
      <c r="Q12" s="71"/>
    </row>
    <row r="13" spans="1:17" ht="42.75" customHeight="1">
      <c r="A13" s="45" t="s">
        <v>22</v>
      </c>
      <c r="B13" s="41" t="s">
        <v>172</v>
      </c>
      <c r="C13" s="58" t="s">
        <v>388</v>
      </c>
      <c r="D13" s="105" t="s">
        <v>185</v>
      </c>
      <c r="E13" s="123" t="s">
        <v>412</v>
      </c>
      <c r="F13" s="39" t="s">
        <v>47</v>
      </c>
      <c r="G13" s="16" t="s">
        <v>181</v>
      </c>
      <c r="H13" s="16" t="s">
        <v>15</v>
      </c>
      <c r="I13" s="7">
        <v>15660</v>
      </c>
      <c r="J13" s="7">
        <v>16000</v>
      </c>
      <c r="K13" s="7">
        <v>16500</v>
      </c>
      <c r="L13" s="36" t="s">
        <v>48</v>
      </c>
      <c r="M13" s="71" t="s">
        <v>59</v>
      </c>
      <c r="N13" s="16" t="s">
        <v>50</v>
      </c>
      <c r="O13" s="16" t="s">
        <v>51</v>
      </c>
      <c r="P13" s="71" t="s">
        <v>62</v>
      </c>
      <c r="Q13" s="71"/>
    </row>
    <row r="14" spans="1:17" ht="65.25" customHeight="1">
      <c r="A14" s="178" t="s">
        <v>23</v>
      </c>
      <c r="B14" s="41" t="s">
        <v>237</v>
      </c>
      <c r="C14" s="58" t="s">
        <v>327</v>
      </c>
      <c r="D14" s="105" t="s">
        <v>186</v>
      </c>
      <c r="E14" s="123" t="s">
        <v>413</v>
      </c>
      <c r="F14" s="39" t="s">
        <v>47</v>
      </c>
      <c r="G14" s="16" t="s">
        <v>181</v>
      </c>
      <c r="H14" s="16" t="s">
        <v>15</v>
      </c>
      <c r="I14" s="7">
        <v>380</v>
      </c>
      <c r="J14" s="7">
        <v>5000</v>
      </c>
      <c r="K14" s="7">
        <v>5100</v>
      </c>
      <c r="L14" s="36" t="s">
        <v>68</v>
      </c>
      <c r="M14" s="71" t="s">
        <v>486</v>
      </c>
      <c r="N14" s="39" t="s">
        <v>475</v>
      </c>
      <c r="O14" s="16" t="s">
        <v>51</v>
      </c>
      <c r="P14" s="71" t="s">
        <v>62</v>
      </c>
      <c r="Q14" s="71"/>
    </row>
    <row r="15" spans="1:17" ht="39.75" customHeight="1">
      <c r="A15" s="179"/>
      <c r="B15" s="41" t="s">
        <v>406</v>
      </c>
      <c r="C15" s="58" t="s">
        <v>410</v>
      </c>
      <c r="D15" s="105" t="s">
        <v>186</v>
      </c>
      <c r="E15" s="123" t="s">
        <v>413</v>
      </c>
      <c r="F15" s="39" t="s">
        <v>47</v>
      </c>
      <c r="G15" s="16" t="s">
        <v>181</v>
      </c>
      <c r="H15" s="16" t="s">
        <v>15</v>
      </c>
      <c r="I15" s="7">
        <v>2620</v>
      </c>
      <c r="J15" s="7">
        <v>0</v>
      </c>
      <c r="K15" s="7">
        <v>0</v>
      </c>
      <c r="L15" s="36" t="s">
        <v>48</v>
      </c>
      <c r="M15" s="71" t="s">
        <v>59</v>
      </c>
      <c r="N15" s="16" t="s">
        <v>77</v>
      </c>
      <c r="O15" s="16" t="s">
        <v>83</v>
      </c>
      <c r="P15" s="71" t="s">
        <v>62</v>
      </c>
      <c r="Q15" s="71"/>
    </row>
    <row r="16" spans="1:17" ht="44.25" customHeight="1">
      <c r="A16" s="45" t="s">
        <v>24</v>
      </c>
      <c r="B16" s="41" t="s">
        <v>321</v>
      </c>
      <c r="C16" s="58" t="s">
        <v>328</v>
      </c>
      <c r="D16" s="105" t="s">
        <v>217</v>
      </c>
      <c r="E16" s="123" t="s">
        <v>414</v>
      </c>
      <c r="F16" s="39" t="s">
        <v>47</v>
      </c>
      <c r="G16" s="16" t="s">
        <v>181</v>
      </c>
      <c r="H16" s="16" t="s">
        <v>15</v>
      </c>
      <c r="I16" s="7">
        <v>43600</v>
      </c>
      <c r="J16" s="7">
        <v>50000</v>
      </c>
      <c r="K16" s="7">
        <v>50000</v>
      </c>
      <c r="L16" s="36" t="s">
        <v>48</v>
      </c>
      <c r="M16" s="71" t="s">
        <v>59</v>
      </c>
      <c r="N16" s="16" t="s">
        <v>50</v>
      </c>
      <c r="O16" s="16" t="s">
        <v>51</v>
      </c>
      <c r="P16" s="71" t="s">
        <v>62</v>
      </c>
      <c r="Q16" s="71"/>
    </row>
    <row r="17" spans="1:17" ht="162.75" customHeight="1">
      <c r="A17" s="45" t="s">
        <v>6</v>
      </c>
      <c r="B17" s="41" t="s">
        <v>476</v>
      </c>
      <c r="C17" s="58" t="s">
        <v>329</v>
      </c>
      <c r="D17" s="105" t="s">
        <v>188</v>
      </c>
      <c r="E17" s="123" t="s">
        <v>415</v>
      </c>
      <c r="F17" s="39" t="s">
        <v>47</v>
      </c>
      <c r="G17" s="16" t="s">
        <v>181</v>
      </c>
      <c r="H17" s="16" t="s">
        <v>15</v>
      </c>
      <c r="I17" s="7">
        <v>1300</v>
      </c>
      <c r="J17" s="7">
        <v>1300</v>
      </c>
      <c r="K17" s="7">
        <v>1641.22</v>
      </c>
      <c r="L17" s="36" t="s">
        <v>48</v>
      </c>
      <c r="M17" s="71" t="s">
        <v>59</v>
      </c>
      <c r="N17" s="39" t="s">
        <v>462</v>
      </c>
      <c r="O17" s="39" t="s">
        <v>463</v>
      </c>
      <c r="P17" s="71" t="s">
        <v>62</v>
      </c>
      <c r="Q17" s="60"/>
    </row>
    <row r="18" spans="1:17" ht="45.75" customHeight="1">
      <c r="A18" s="45" t="s">
        <v>25</v>
      </c>
      <c r="B18" s="41" t="s">
        <v>173</v>
      </c>
      <c r="C18" s="58" t="s">
        <v>330</v>
      </c>
      <c r="D18" s="105" t="s">
        <v>187</v>
      </c>
      <c r="E18" s="123" t="s">
        <v>416</v>
      </c>
      <c r="F18" s="39" t="s">
        <v>47</v>
      </c>
      <c r="G18" s="16" t="s">
        <v>207</v>
      </c>
      <c r="H18" s="16" t="s">
        <v>15</v>
      </c>
      <c r="I18" s="7">
        <v>12600</v>
      </c>
      <c r="J18" s="7">
        <v>25000</v>
      </c>
      <c r="K18" s="7">
        <v>20000</v>
      </c>
      <c r="L18" s="36" t="s">
        <v>48</v>
      </c>
      <c r="M18" s="71" t="s">
        <v>59</v>
      </c>
      <c r="N18" s="16" t="s">
        <v>50</v>
      </c>
      <c r="O18" s="39" t="s">
        <v>84</v>
      </c>
      <c r="P18" s="71" t="s">
        <v>62</v>
      </c>
      <c r="Q18" s="60"/>
    </row>
    <row r="19" spans="1:17" ht="42.75" customHeight="1">
      <c r="A19" s="45" t="s">
        <v>26</v>
      </c>
      <c r="B19" s="41" t="s">
        <v>477</v>
      </c>
      <c r="C19" s="58" t="s">
        <v>331</v>
      </c>
      <c r="D19" s="105" t="s">
        <v>187</v>
      </c>
      <c r="E19" s="123" t="s">
        <v>416</v>
      </c>
      <c r="F19" s="39" t="s">
        <v>47</v>
      </c>
      <c r="G19" s="16" t="s">
        <v>182</v>
      </c>
      <c r="H19" s="16" t="s">
        <v>209</v>
      </c>
      <c r="I19" s="7">
        <v>6500</v>
      </c>
      <c r="J19" s="7">
        <v>17550</v>
      </c>
      <c r="K19" s="7">
        <v>23000</v>
      </c>
      <c r="L19" s="36" t="s">
        <v>48</v>
      </c>
      <c r="M19" s="71" t="s">
        <v>59</v>
      </c>
      <c r="N19" s="16" t="s">
        <v>104</v>
      </c>
      <c r="O19" s="39" t="s">
        <v>402</v>
      </c>
      <c r="P19" s="71" t="s">
        <v>62</v>
      </c>
      <c r="Q19" s="60" t="s">
        <v>208</v>
      </c>
    </row>
    <row r="20" spans="1:17" ht="40.5" customHeight="1">
      <c r="A20" s="45" t="s">
        <v>27</v>
      </c>
      <c r="B20" s="41" t="s">
        <v>322</v>
      </c>
      <c r="C20" s="58" t="s">
        <v>331</v>
      </c>
      <c r="D20" s="105" t="s">
        <v>187</v>
      </c>
      <c r="E20" s="123" t="s">
        <v>417</v>
      </c>
      <c r="F20" s="39" t="s">
        <v>47</v>
      </c>
      <c r="G20" s="16" t="s">
        <v>207</v>
      </c>
      <c r="H20" s="16" t="s">
        <v>15</v>
      </c>
      <c r="I20" s="7">
        <v>4200</v>
      </c>
      <c r="J20" s="7">
        <v>2100</v>
      </c>
      <c r="K20" s="7">
        <v>3000</v>
      </c>
      <c r="L20" s="36" t="s">
        <v>48</v>
      </c>
      <c r="M20" s="71" t="s">
        <v>59</v>
      </c>
      <c r="N20" s="16" t="s">
        <v>50</v>
      </c>
      <c r="O20" s="39" t="s">
        <v>84</v>
      </c>
      <c r="P20" s="71" t="s">
        <v>62</v>
      </c>
      <c r="Q20" s="60"/>
    </row>
    <row r="21" spans="1:17" ht="44.25" customHeight="1">
      <c r="A21" s="45" t="s">
        <v>0</v>
      </c>
      <c r="B21" s="41" t="s">
        <v>174</v>
      </c>
      <c r="C21" s="58" t="s">
        <v>332</v>
      </c>
      <c r="D21" s="105" t="s">
        <v>187</v>
      </c>
      <c r="E21" s="123" t="s">
        <v>417</v>
      </c>
      <c r="F21" s="39" t="s">
        <v>47</v>
      </c>
      <c r="G21" s="16" t="s">
        <v>207</v>
      </c>
      <c r="H21" s="16" t="s">
        <v>15</v>
      </c>
      <c r="I21" s="7">
        <v>3500</v>
      </c>
      <c r="J21" s="7">
        <v>0</v>
      </c>
      <c r="K21" s="7">
        <v>0</v>
      </c>
      <c r="L21" s="36" t="s">
        <v>48</v>
      </c>
      <c r="M21" s="71" t="s">
        <v>59</v>
      </c>
      <c r="N21" s="16" t="s">
        <v>50</v>
      </c>
      <c r="O21" s="39" t="s">
        <v>84</v>
      </c>
      <c r="P21" s="71" t="s">
        <v>62</v>
      </c>
      <c r="Q21" s="60" t="s">
        <v>208</v>
      </c>
    </row>
    <row r="22" spans="1:17" ht="57" customHeight="1">
      <c r="A22" s="45" t="s">
        <v>28</v>
      </c>
      <c r="B22" s="129" t="s">
        <v>305</v>
      </c>
      <c r="C22" s="130" t="s">
        <v>465</v>
      </c>
      <c r="D22" s="127" t="s">
        <v>218</v>
      </c>
      <c r="E22" s="128" t="s">
        <v>418</v>
      </c>
      <c r="F22" s="131" t="s">
        <v>47</v>
      </c>
      <c r="G22" s="132" t="s">
        <v>183</v>
      </c>
      <c r="H22" s="132" t="s">
        <v>15</v>
      </c>
      <c r="I22" s="133">
        <v>6965</v>
      </c>
      <c r="J22" s="133">
        <v>7100</v>
      </c>
      <c r="K22" s="133">
        <v>7100</v>
      </c>
      <c r="L22" s="134" t="s">
        <v>48</v>
      </c>
      <c r="M22" s="146" t="s">
        <v>238</v>
      </c>
      <c r="N22" s="135" t="s">
        <v>68</v>
      </c>
      <c r="O22" s="132" t="s">
        <v>51</v>
      </c>
      <c r="P22" s="146" t="s">
        <v>62</v>
      </c>
      <c r="Q22" s="147"/>
    </row>
    <row r="23" spans="1:17" ht="49.5" customHeight="1">
      <c r="A23" s="45" t="s">
        <v>29</v>
      </c>
      <c r="B23" s="88" t="s">
        <v>483</v>
      </c>
      <c r="C23" s="148" t="s">
        <v>466</v>
      </c>
      <c r="D23" s="149" t="s">
        <v>467</v>
      </c>
      <c r="E23" s="149" t="s">
        <v>468</v>
      </c>
      <c r="F23" s="39" t="s">
        <v>47</v>
      </c>
      <c r="G23" s="16" t="s">
        <v>207</v>
      </c>
      <c r="H23" s="16" t="s">
        <v>15</v>
      </c>
      <c r="I23" s="150" t="s">
        <v>469</v>
      </c>
      <c r="J23" s="7">
        <v>0</v>
      </c>
      <c r="K23" s="7">
        <v>0</v>
      </c>
      <c r="L23" s="36" t="s">
        <v>48</v>
      </c>
      <c r="M23" s="71" t="s">
        <v>59</v>
      </c>
      <c r="N23" s="16" t="s">
        <v>83</v>
      </c>
      <c r="O23" s="16" t="s">
        <v>51</v>
      </c>
      <c r="P23" s="71" t="s">
        <v>62</v>
      </c>
      <c r="Q23" s="60"/>
    </row>
    <row r="24" spans="1:17" ht="45" customHeight="1">
      <c r="A24" s="45" t="s">
        <v>5</v>
      </c>
      <c r="B24" s="88" t="s">
        <v>484</v>
      </c>
      <c r="C24" s="148" t="s">
        <v>466</v>
      </c>
      <c r="D24" s="149">
        <v>72.209999999999994</v>
      </c>
      <c r="E24" s="149" t="s">
        <v>418</v>
      </c>
      <c r="F24" s="39" t="s">
        <v>47</v>
      </c>
      <c r="G24" s="16" t="s">
        <v>207</v>
      </c>
      <c r="H24" s="16" t="s">
        <v>15</v>
      </c>
      <c r="I24" s="150" t="s">
        <v>485</v>
      </c>
      <c r="J24" s="7">
        <v>0</v>
      </c>
      <c r="K24" s="7">
        <v>0</v>
      </c>
      <c r="L24" s="36" t="s">
        <v>48</v>
      </c>
      <c r="M24" s="71" t="s">
        <v>59</v>
      </c>
      <c r="N24" s="16" t="s">
        <v>83</v>
      </c>
      <c r="O24" s="16" t="s">
        <v>51</v>
      </c>
      <c r="P24" s="71" t="s">
        <v>62</v>
      </c>
      <c r="Q24" s="60"/>
    </row>
    <row r="25" spans="1:17" ht="89.25" customHeight="1">
      <c r="A25" s="45" t="s">
        <v>498</v>
      </c>
      <c r="B25" s="44" t="s">
        <v>157</v>
      </c>
      <c r="C25" s="58" t="s">
        <v>389</v>
      </c>
      <c r="D25" s="105" t="s">
        <v>217</v>
      </c>
      <c r="E25" s="123" t="s">
        <v>419</v>
      </c>
      <c r="F25" s="39" t="s">
        <v>47</v>
      </c>
      <c r="G25" s="16" t="s">
        <v>183</v>
      </c>
      <c r="H25" s="16" t="s">
        <v>15</v>
      </c>
      <c r="I25" s="7">
        <v>5740</v>
      </c>
      <c r="J25" s="7">
        <v>6230</v>
      </c>
      <c r="K25" s="7">
        <v>5693.9</v>
      </c>
      <c r="L25" s="36" t="s">
        <v>48</v>
      </c>
      <c r="M25" s="71" t="s">
        <v>59</v>
      </c>
      <c r="N25" s="16" t="s">
        <v>50</v>
      </c>
      <c r="O25" s="16" t="s">
        <v>52</v>
      </c>
      <c r="P25" s="71" t="s">
        <v>72</v>
      </c>
      <c r="Q25" s="60" t="s">
        <v>208</v>
      </c>
    </row>
    <row r="26" spans="1:17" ht="63.75" customHeight="1">
      <c r="A26" s="45" t="s">
        <v>499</v>
      </c>
      <c r="B26" s="44" t="s">
        <v>158</v>
      </c>
      <c r="C26" s="58" t="s">
        <v>389</v>
      </c>
      <c r="D26" s="105" t="s">
        <v>390</v>
      </c>
      <c r="E26" s="123" t="s">
        <v>420</v>
      </c>
      <c r="F26" s="39" t="s">
        <v>47</v>
      </c>
      <c r="G26" s="16" t="s">
        <v>183</v>
      </c>
      <c r="H26" s="16" t="s">
        <v>15</v>
      </c>
      <c r="I26" s="7">
        <v>1755</v>
      </c>
      <c r="J26" s="7">
        <v>2494</v>
      </c>
      <c r="K26" s="7">
        <v>2630</v>
      </c>
      <c r="L26" s="36" t="s">
        <v>48</v>
      </c>
      <c r="M26" s="71" t="s">
        <v>59</v>
      </c>
      <c r="N26" s="16" t="s">
        <v>50</v>
      </c>
      <c r="O26" s="39" t="s">
        <v>73</v>
      </c>
      <c r="P26" s="71" t="s">
        <v>72</v>
      </c>
      <c r="Q26" s="60" t="s">
        <v>208</v>
      </c>
    </row>
    <row r="27" spans="1:17" ht="79.5" customHeight="1">
      <c r="A27" s="45" t="s">
        <v>500</v>
      </c>
      <c r="B27" s="44" t="s">
        <v>296</v>
      </c>
      <c r="C27" s="58" t="s">
        <v>391</v>
      </c>
      <c r="D27" s="105" t="s">
        <v>219</v>
      </c>
      <c r="E27" s="123" t="s">
        <v>421</v>
      </c>
      <c r="F27" s="39" t="s">
        <v>47</v>
      </c>
      <c r="G27" s="16" t="s">
        <v>183</v>
      </c>
      <c r="H27" s="16" t="s">
        <v>15</v>
      </c>
      <c r="I27" s="7">
        <v>2370</v>
      </c>
      <c r="J27" s="7">
        <v>2790</v>
      </c>
      <c r="K27" s="7">
        <v>1600</v>
      </c>
      <c r="L27" s="36" t="s">
        <v>48</v>
      </c>
      <c r="M27" s="71" t="s">
        <v>59</v>
      </c>
      <c r="N27" s="16" t="s">
        <v>50</v>
      </c>
      <c r="O27" s="16" t="s">
        <v>52</v>
      </c>
      <c r="P27" s="71" t="s">
        <v>72</v>
      </c>
      <c r="Q27" s="60" t="s">
        <v>208</v>
      </c>
    </row>
    <row r="28" spans="1:17" ht="59.25" customHeight="1">
      <c r="A28" s="45" t="s">
        <v>501</v>
      </c>
      <c r="B28" s="44" t="s">
        <v>159</v>
      </c>
      <c r="C28" s="58" t="s">
        <v>336</v>
      </c>
      <c r="D28" s="105" t="s">
        <v>292</v>
      </c>
      <c r="E28" s="124" t="s">
        <v>422</v>
      </c>
      <c r="F28" s="39" t="s">
        <v>47</v>
      </c>
      <c r="G28" s="16" t="s">
        <v>183</v>
      </c>
      <c r="H28" s="16" t="s">
        <v>15</v>
      </c>
      <c r="I28" s="7">
        <v>434</v>
      </c>
      <c r="J28" s="7">
        <v>482</v>
      </c>
      <c r="K28" s="7">
        <v>620</v>
      </c>
      <c r="L28" s="36" t="s">
        <v>48</v>
      </c>
      <c r="M28" s="71" t="s">
        <v>59</v>
      </c>
      <c r="N28" s="16" t="s">
        <v>50</v>
      </c>
      <c r="O28" s="16" t="s">
        <v>52</v>
      </c>
      <c r="P28" s="71" t="s">
        <v>72</v>
      </c>
      <c r="Q28" s="60"/>
    </row>
    <row r="29" spans="1:17" ht="64.5" customHeight="1">
      <c r="A29" s="45" t="s">
        <v>502</v>
      </c>
      <c r="B29" s="44" t="s">
        <v>319</v>
      </c>
      <c r="C29" s="58" t="s">
        <v>392</v>
      </c>
      <c r="D29" s="105" t="s">
        <v>219</v>
      </c>
      <c r="E29" s="124" t="s">
        <v>423</v>
      </c>
      <c r="F29" s="39" t="s">
        <v>47</v>
      </c>
      <c r="G29" s="16" t="s">
        <v>207</v>
      </c>
      <c r="H29" s="16" t="s">
        <v>15</v>
      </c>
      <c r="I29" s="7">
        <v>1038</v>
      </c>
      <c r="J29" s="7">
        <v>1029.22</v>
      </c>
      <c r="K29" s="7">
        <v>1045.72</v>
      </c>
      <c r="L29" s="36" t="s">
        <v>48</v>
      </c>
      <c r="M29" s="71" t="s">
        <v>59</v>
      </c>
      <c r="N29" s="16" t="s">
        <v>50</v>
      </c>
      <c r="O29" s="39" t="s">
        <v>104</v>
      </c>
      <c r="P29" s="71" t="s">
        <v>72</v>
      </c>
      <c r="Q29" s="60" t="s">
        <v>208</v>
      </c>
    </row>
    <row r="30" spans="1:17" ht="72" customHeight="1">
      <c r="A30" s="45" t="s">
        <v>503</v>
      </c>
      <c r="B30" s="41" t="s">
        <v>272</v>
      </c>
      <c r="C30" s="58" t="s">
        <v>335</v>
      </c>
      <c r="D30" s="105" t="s">
        <v>189</v>
      </c>
      <c r="E30" s="123" t="s">
        <v>424</v>
      </c>
      <c r="F30" s="39" t="s">
        <v>47</v>
      </c>
      <c r="G30" s="16" t="s">
        <v>183</v>
      </c>
      <c r="H30" s="16" t="s">
        <v>15</v>
      </c>
      <c r="I30" s="7">
        <v>5682.2</v>
      </c>
      <c r="J30" s="7">
        <v>5400</v>
      </c>
      <c r="K30" s="7">
        <v>5600</v>
      </c>
      <c r="L30" s="36" t="s">
        <v>48</v>
      </c>
      <c r="M30" s="71" t="s">
        <v>59</v>
      </c>
      <c r="N30" s="16" t="s">
        <v>50</v>
      </c>
      <c r="O30" s="39" t="s">
        <v>320</v>
      </c>
      <c r="P30" s="71" t="s">
        <v>72</v>
      </c>
      <c r="Q30" s="60" t="s">
        <v>208</v>
      </c>
    </row>
    <row r="31" spans="1:17" ht="108" customHeight="1">
      <c r="A31" s="45" t="s">
        <v>504</v>
      </c>
      <c r="B31" s="41" t="s">
        <v>383</v>
      </c>
      <c r="C31" s="58" t="s">
        <v>393</v>
      </c>
      <c r="D31" s="105" t="s">
        <v>189</v>
      </c>
      <c r="E31" s="123" t="s">
        <v>420</v>
      </c>
      <c r="F31" s="39" t="s">
        <v>47</v>
      </c>
      <c r="G31" s="16" t="s">
        <v>183</v>
      </c>
      <c r="H31" s="16" t="s">
        <v>15</v>
      </c>
      <c r="I31" s="7">
        <v>6200</v>
      </c>
      <c r="J31" s="7">
        <v>0</v>
      </c>
      <c r="K31" s="7">
        <v>0</v>
      </c>
      <c r="L31" s="36" t="s">
        <v>48</v>
      </c>
      <c r="M31" s="71" t="s">
        <v>59</v>
      </c>
      <c r="N31" s="16" t="s">
        <v>50</v>
      </c>
      <c r="O31" s="39" t="s">
        <v>60</v>
      </c>
      <c r="P31" s="71" t="s">
        <v>79</v>
      </c>
      <c r="Q31" s="60"/>
    </row>
    <row r="32" spans="1:17" ht="44.25" customHeight="1">
      <c r="A32" s="45" t="s">
        <v>505</v>
      </c>
      <c r="B32" s="41" t="s">
        <v>160</v>
      </c>
      <c r="C32" s="58" t="s">
        <v>336</v>
      </c>
      <c r="D32" s="105" t="s">
        <v>189</v>
      </c>
      <c r="E32" s="123" t="s">
        <v>420</v>
      </c>
      <c r="F32" s="39" t="s">
        <v>47</v>
      </c>
      <c r="G32" s="16" t="s">
        <v>183</v>
      </c>
      <c r="H32" s="16" t="s">
        <v>15</v>
      </c>
      <c r="I32" s="7">
        <v>4200</v>
      </c>
      <c r="J32" s="7">
        <v>4300</v>
      </c>
      <c r="K32" s="7">
        <v>5000</v>
      </c>
      <c r="L32" s="36" t="s">
        <v>48</v>
      </c>
      <c r="M32" s="71" t="s">
        <v>59</v>
      </c>
      <c r="N32" s="39" t="s">
        <v>114</v>
      </c>
      <c r="O32" s="39" t="s">
        <v>96</v>
      </c>
      <c r="P32" s="71" t="s">
        <v>79</v>
      </c>
      <c r="Q32" s="60"/>
    </row>
    <row r="33" spans="1:17" ht="80.25" customHeight="1">
      <c r="A33" s="45" t="s">
        <v>506</v>
      </c>
      <c r="B33" s="41" t="s">
        <v>384</v>
      </c>
      <c r="C33" s="58" t="s">
        <v>338</v>
      </c>
      <c r="D33" s="105" t="s">
        <v>189</v>
      </c>
      <c r="E33" s="123" t="s">
        <v>420</v>
      </c>
      <c r="F33" s="39" t="s">
        <v>47</v>
      </c>
      <c r="G33" s="16" t="s">
        <v>183</v>
      </c>
      <c r="H33" s="16" t="s">
        <v>15</v>
      </c>
      <c r="I33" s="7">
        <v>14879</v>
      </c>
      <c r="J33" s="7">
        <v>0</v>
      </c>
      <c r="K33" s="7">
        <v>0</v>
      </c>
      <c r="L33" s="36" t="s">
        <v>48</v>
      </c>
      <c r="M33" s="71" t="s">
        <v>59</v>
      </c>
      <c r="N33" s="16" t="s">
        <v>50</v>
      </c>
      <c r="O33" s="39" t="s">
        <v>60</v>
      </c>
      <c r="P33" s="71" t="s">
        <v>79</v>
      </c>
      <c r="Q33" s="60"/>
    </row>
    <row r="34" spans="1:17" ht="44.25" customHeight="1">
      <c r="A34" s="45" t="s">
        <v>507</v>
      </c>
      <c r="B34" s="41" t="s">
        <v>161</v>
      </c>
      <c r="C34" s="58" t="s">
        <v>339</v>
      </c>
      <c r="D34" s="105" t="s">
        <v>190</v>
      </c>
      <c r="E34" s="123" t="s">
        <v>425</v>
      </c>
      <c r="F34" s="16" t="s">
        <v>82</v>
      </c>
      <c r="G34" s="16" t="s">
        <v>81</v>
      </c>
      <c r="H34" s="16" t="s">
        <v>15</v>
      </c>
      <c r="I34" s="7">
        <v>596.42999999999995</v>
      </c>
      <c r="J34" s="7">
        <v>0</v>
      </c>
      <c r="K34" s="7">
        <v>0</v>
      </c>
      <c r="L34" s="36" t="s">
        <v>48</v>
      </c>
      <c r="M34" s="71" t="s">
        <v>94</v>
      </c>
      <c r="N34" s="16" t="s">
        <v>402</v>
      </c>
      <c r="O34" s="39" t="s">
        <v>409</v>
      </c>
      <c r="P34" s="71" t="s">
        <v>72</v>
      </c>
      <c r="Q34" s="60"/>
    </row>
    <row r="35" spans="1:17" ht="44.25" customHeight="1">
      <c r="A35" s="45" t="s">
        <v>508</v>
      </c>
      <c r="B35" s="44" t="s">
        <v>162</v>
      </c>
      <c r="C35" s="58" t="s">
        <v>340</v>
      </c>
      <c r="D35" s="105" t="s">
        <v>191</v>
      </c>
      <c r="E35" s="123" t="s">
        <v>426</v>
      </c>
      <c r="F35" s="39" t="s">
        <v>47</v>
      </c>
      <c r="G35" s="16" t="s">
        <v>183</v>
      </c>
      <c r="H35" s="16" t="s">
        <v>15</v>
      </c>
      <c r="I35" s="7">
        <v>0</v>
      </c>
      <c r="J35" s="7">
        <v>0</v>
      </c>
      <c r="K35" s="7">
        <v>600</v>
      </c>
      <c r="L35" s="36" t="s">
        <v>48</v>
      </c>
      <c r="M35" s="71" t="s">
        <v>59</v>
      </c>
      <c r="N35" s="16" t="s">
        <v>52</v>
      </c>
      <c r="O35" s="39" t="s">
        <v>91</v>
      </c>
      <c r="P35" s="71" t="s">
        <v>72</v>
      </c>
      <c r="Q35" s="60"/>
    </row>
    <row r="36" spans="1:17" ht="91.5" customHeight="1">
      <c r="A36" s="45" t="s">
        <v>509</v>
      </c>
      <c r="B36" s="41" t="s">
        <v>163</v>
      </c>
      <c r="C36" s="58" t="s">
        <v>341</v>
      </c>
      <c r="D36" s="105" t="s">
        <v>187</v>
      </c>
      <c r="E36" s="123" t="s">
        <v>416</v>
      </c>
      <c r="F36" s="39" t="s">
        <v>47</v>
      </c>
      <c r="G36" s="16" t="s">
        <v>81</v>
      </c>
      <c r="H36" s="16" t="s">
        <v>15</v>
      </c>
      <c r="I36" s="7">
        <v>0</v>
      </c>
      <c r="J36" s="7">
        <v>200</v>
      </c>
      <c r="K36" s="7">
        <v>0</v>
      </c>
      <c r="L36" s="36" t="s">
        <v>48</v>
      </c>
      <c r="M36" s="71" t="s">
        <v>9</v>
      </c>
      <c r="N36" s="16" t="s">
        <v>86</v>
      </c>
      <c r="O36" s="39" t="s">
        <v>87</v>
      </c>
      <c r="P36" s="71" t="s">
        <v>72</v>
      </c>
      <c r="Q36" s="60"/>
    </row>
    <row r="37" spans="1:17" ht="54" customHeight="1">
      <c r="A37" s="45" t="s">
        <v>510</v>
      </c>
      <c r="B37" s="41" t="s">
        <v>164</v>
      </c>
      <c r="C37" s="58" t="s">
        <v>342</v>
      </c>
      <c r="D37" s="105" t="s">
        <v>192</v>
      </c>
      <c r="E37" s="123" t="s">
        <v>416</v>
      </c>
      <c r="F37" s="39" t="s">
        <v>47</v>
      </c>
      <c r="G37" s="16" t="s">
        <v>88</v>
      </c>
      <c r="H37" s="16" t="s">
        <v>15</v>
      </c>
      <c r="I37" s="7">
        <v>0</v>
      </c>
      <c r="J37" s="7">
        <v>0</v>
      </c>
      <c r="K37" s="7">
        <v>350</v>
      </c>
      <c r="L37" s="36" t="s">
        <v>48</v>
      </c>
      <c r="M37" s="71" t="s">
        <v>9</v>
      </c>
      <c r="N37" s="16" t="s">
        <v>90</v>
      </c>
      <c r="O37" s="39" t="s">
        <v>91</v>
      </c>
      <c r="P37" s="71" t="s">
        <v>72</v>
      </c>
      <c r="Q37" s="60"/>
    </row>
    <row r="38" spans="1:17" ht="60.75" customHeight="1">
      <c r="A38" s="45" t="s">
        <v>511</v>
      </c>
      <c r="B38" s="41" t="s">
        <v>165</v>
      </c>
      <c r="C38" s="58" t="s">
        <v>343</v>
      </c>
      <c r="D38" s="105" t="s">
        <v>219</v>
      </c>
      <c r="E38" s="123" t="s">
        <v>420</v>
      </c>
      <c r="F38" s="39" t="s">
        <v>47</v>
      </c>
      <c r="G38" s="16" t="s">
        <v>183</v>
      </c>
      <c r="H38" s="16" t="s">
        <v>15</v>
      </c>
      <c r="I38" s="7">
        <v>10600</v>
      </c>
      <c r="J38" s="7">
        <v>10900</v>
      </c>
      <c r="K38" s="7">
        <v>11200</v>
      </c>
      <c r="L38" s="36" t="s">
        <v>68</v>
      </c>
      <c r="M38" s="71" t="s">
        <v>94</v>
      </c>
      <c r="N38" s="39" t="s">
        <v>95</v>
      </c>
      <c r="O38" s="39" t="s">
        <v>96</v>
      </c>
      <c r="P38" s="71" t="s">
        <v>72</v>
      </c>
      <c r="Q38" s="60"/>
    </row>
    <row r="39" spans="1:17" ht="57" customHeight="1">
      <c r="A39" s="45" t="s">
        <v>512</v>
      </c>
      <c r="B39" s="41" t="s">
        <v>166</v>
      </c>
      <c r="C39" s="58" t="s">
        <v>344</v>
      </c>
      <c r="D39" s="105" t="s">
        <v>219</v>
      </c>
      <c r="E39" s="123" t="s">
        <v>420</v>
      </c>
      <c r="F39" s="39" t="s">
        <v>47</v>
      </c>
      <c r="G39" s="16" t="s">
        <v>183</v>
      </c>
      <c r="H39" s="16" t="s">
        <v>15</v>
      </c>
      <c r="I39" s="7">
        <v>288.8</v>
      </c>
      <c r="J39" s="7">
        <v>285</v>
      </c>
      <c r="K39" s="7">
        <v>300</v>
      </c>
      <c r="L39" s="36" t="s">
        <v>68</v>
      </c>
      <c r="M39" s="71" t="s">
        <v>94</v>
      </c>
      <c r="N39" s="39" t="s">
        <v>95</v>
      </c>
      <c r="O39" s="39" t="s">
        <v>96</v>
      </c>
      <c r="P39" s="71" t="s">
        <v>72</v>
      </c>
      <c r="Q39" s="60"/>
    </row>
    <row r="40" spans="1:17" ht="42.75" customHeight="1">
      <c r="A40" s="45" t="s">
        <v>513</v>
      </c>
      <c r="B40" s="41" t="s">
        <v>167</v>
      </c>
      <c r="C40" s="58" t="s">
        <v>394</v>
      </c>
      <c r="D40" s="105" t="s">
        <v>185</v>
      </c>
      <c r="E40" s="123" t="s">
        <v>427</v>
      </c>
      <c r="F40" s="39" t="s">
        <v>47</v>
      </c>
      <c r="G40" s="16" t="s">
        <v>183</v>
      </c>
      <c r="H40" s="16" t="s">
        <v>15</v>
      </c>
      <c r="I40" s="7">
        <v>16</v>
      </c>
      <c r="J40" s="7">
        <v>18</v>
      </c>
      <c r="K40" s="7">
        <v>20</v>
      </c>
      <c r="L40" s="36" t="s">
        <v>68</v>
      </c>
      <c r="M40" s="71" t="s">
        <v>94</v>
      </c>
      <c r="N40" s="39" t="s">
        <v>95</v>
      </c>
      <c r="O40" s="39" t="s">
        <v>96</v>
      </c>
      <c r="P40" s="71" t="s">
        <v>72</v>
      </c>
      <c r="Q40" s="60"/>
    </row>
    <row r="41" spans="1:17" ht="44.25" customHeight="1">
      <c r="A41" s="45" t="s">
        <v>514</v>
      </c>
      <c r="B41" s="41" t="s">
        <v>303</v>
      </c>
      <c r="C41" s="58" t="s">
        <v>346</v>
      </c>
      <c r="D41" s="105" t="s">
        <v>185</v>
      </c>
      <c r="E41" s="123" t="s">
        <v>428</v>
      </c>
      <c r="F41" s="39" t="s">
        <v>47</v>
      </c>
      <c r="G41" s="16" t="s">
        <v>183</v>
      </c>
      <c r="H41" s="16" t="s">
        <v>15</v>
      </c>
      <c r="I41" s="7">
        <v>99</v>
      </c>
      <c r="J41" s="7">
        <v>99</v>
      </c>
      <c r="K41" s="7">
        <v>99</v>
      </c>
      <c r="L41" s="36" t="s">
        <v>68</v>
      </c>
      <c r="M41" s="71" t="s">
        <v>94</v>
      </c>
      <c r="N41" s="39" t="s">
        <v>95</v>
      </c>
      <c r="O41" s="39" t="s">
        <v>96</v>
      </c>
      <c r="P41" s="71" t="s">
        <v>72</v>
      </c>
      <c r="Q41" s="60"/>
    </row>
    <row r="42" spans="1:17" ht="83.25" customHeight="1">
      <c r="A42" s="45" t="s">
        <v>515</v>
      </c>
      <c r="B42" s="44" t="s">
        <v>168</v>
      </c>
      <c r="C42" s="58" t="s">
        <v>347</v>
      </c>
      <c r="D42" s="105" t="s">
        <v>220</v>
      </c>
      <c r="E42" s="123" t="s">
        <v>416</v>
      </c>
      <c r="F42" s="39" t="s">
        <v>47</v>
      </c>
      <c r="G42" s="16" t="s">
        <v>207</v>
      </c>
      <c r="H42" s="16" t="s">
        <v>3</v>
      </c>
      <c r="I42" s="7">
        <v>300</v>
      </c>
      <c r="J42" s="7">
        <v>300</v>
      </c>
      <c r="K42" s="7">
        <v>300</v>
      </c>
      <c r="L42" s="36" t="s">
        <v>68</v>
      </c>
      <c r="M42" s="71" t="s">
        <v>99</v>
      </c>
      <c r="N42" s="39" t="s">
        <v>102</v>
      </c>
      <c r="O42" s="39" t="s">
        <v>101</v>
      </c>
      <c r="P42" s="71" t="s">
        <v>72</v>
      </c>
      <c r="Q42" s="60"/>
    </row>
    <row r="43" spans="1:17" ht="44.25" customHeight="1">
      <c r="A43" s="45" t="s">
        <v>516</v>
      </c>
      <c r="B43" s="41" t="s">
        <v>169</v>
      </c>
      <c r="C43" s="58" t="s">
        <v>348</v>
      </c>
      <c r="D43" s="105" t="s">
        <v>293</v>
      </c>
      <c r="E43" s="124" t="s">
        <v>429</v>
      </c>
      <c r="F43" s="39" t="s">
        <v>47</v>
      </c>
      <c r="G43" s="16" t="s">
        <v>207</v>
      </c>
      <c r="H43" s="16" t="s">
        <v>15</v>
      </c>
      <c r="I43" s="7">
        <v>150</v>
      </c>
      <c r="J43" s="7">
        <v>249.2</v>
      </c>
      <c r="K43" s="7">
        <v>250</v>
      </c>
      <c r="L43" s="36" t="s">
        <v>68</v>
      </c>
      <c r="M43" s="71" t="s">
        <v>99</v>
      </c>
      <c r="N43" s="39" t="s">
        <v>102</v>
      </c>
      <c r="O43" s="39" t="s">
        <v>103</v>
      </c>
      <c r="P43" s="71" t="s">
        <v>72</v>
      </c>
      <c r="Q43" s="60"/>
    </row>
    <row r="44" spans="1:17" ht="100.5" customHeight="1">
      <c r="A44" s="45" t="s">
        <v>517</v>
      </c>
      <c r="B44" s="41" t="s">
        <v>170</v>
      </c>
      <c r="C44" s="58" t="s">
        <v>349</v>
      </c>
      <c r="D44" s="105" t="s">
        <v>220</v>
      </c>
      <c r="E44" s="123" t="s">
        <v>416</v>
      </c>
      <c r="F44" s="39" t="s">
        <v>47</v>
      </c>
      <c r="G44" s="16" t="s">
        <v>81</v>
      </c>
      <c r="H44" s="16" t="s">
        <v>15</v>
      </c>
      <c r="I44" s="7">
        <v>100</v>
      </c>
      <c r="J44" s="7">
        <v>0</v>
      </c>
      <c r="K44" s="7">
        <v>0</v>
      </c>
      <c r="L44" s="36" t="s">
        <v>68</v>
      </c>
      <c r="M44" s="71" t="s">
        <v>99</v>
      </c>
      <c r="N44" s="39" t="s">
        <v>84</v>
      </c>
      <c r="O44" s="39" t="s">
        <v>104</v>
      </c>
      <c r="P44" s="71" t="s">
        <v>72</v>
      </c>
      <c r="Q44" s="60"/>
    </row>
    <row r="45" spans="1:17" ht="51" customHeight="1">
      <c r="A45" s="45" t="s">
        <v>518</v>
      </c>
      <c r="B45" s="41" t="s">
        <v>171</v>
      </c>
      <c r="C45" s="58" t="s">
        <v>350</v>
      </c>
      <c r="D45" s="105" t="s">
        <v>185</v>
      </c>
      <c r="E45" s="123" t="s">
        <v>430</v>
      </c>
      <c r="F45" s="39" t="s">
        <v>47</v>
      </c>
      <c r="G45" s="16" t="s">
        <v>183</v>
      </c>
      <c r="H45" s="16" t="s">
        <v>15</v>
      </c>
      <c r="I45" s="7">
        <v>9.3000000000000007</v>
      </c>
      <c r="J45" s="7">
        <v>10.3</v>
      </c>
      <c r="K45" s="7">
        <v>11.3</v>
      </c>
      <c r="L45" s="36" t="s">
        <v>68</v>
      </c>
      <c r="M45" s="71" t="s">
        <v>99</v>
      </c>
      <c r="N45" s="39" t="s">
        <v>95</v>
      </c>
      <c r="O45" s="39" t="s">
        <v>96</v>
      </c>
      <c r="P45" s="151" t="s">
        <v>72</v>
      </c>
      <c r="Q45" s="60"/>
    </row>
    <row r="46" spans="1:17" ht="82.5" customHeight="1">
      <c r="A46" s="45" t="s">
        <v>519</v>
      </c>
      <c r="B46" s="126" t="s">
        <v>482</v>
      </c>
      <c r="C46" s="58" t="s">
        <v>464</v>
      </c>
      <c r="D46" s="105" t="s">
        <v>189</v>
      </c>
      <c r="E46" s="123" t="s">
        <v>424</v>
      </c>
      <c r="F46" s="39" t="s">
        <v>47</v>
      </c>
      <c r="G46" s="16" t="s">
        <v>183</v>
      </c>
      <c r="H46" s="16" t="s">
        <v>15</v>
      </c>
      <c r="I46" s="7">
        <v>1830</v>
      </c>
      <c r="J46" s="7">
        <v>0</v>
      </c>
      <c r="K46" s="7">
        <v>0</v>
      </c>
      <c r="L46" s="36" t="s">
        <v>48</v>
      </c>
      <c r="M46" s="71" t="s">
        <v>59</v>
      </c>
      <c r="N46" s="39" t="s">
        <v>83</v>
      </c>
      <c r="O46" s="39" t="s">
        <v>51</v>
      </c>
      <c r="P46" s="151" t="s">
        <v>72</v>
      </c>
      <c r="Q46" s="60"/>
    </row>
    <row r="47" spans="1:17" ht="45" customHeight="1">
      <c r="A47" s="45" t="s">
        <v>520</v>
      </c>
      <c r="B47" s="41" t="s">
        <v>142</v>
      </c>
      <c r="C47" s="58" t="s">
        <v>351</v>
      </c>
      <c r="D47" s="105" t="s">
        <v>221</v>
      </c>
      <c r="E47" s="123" t="s">
        <v>431</v>
      </c>
      <c r="F47" s="39" t="s">
        <v>47</v>
      </c>
      <c r="G47" s="16" t="s">
        <v>182</v>
      </c>
      <c r="H47" s="16" t="s">
        <v>2</v>
      </c>
      <c r="I47" s="38">
        <v>92.44</v>
      </c>
      <c r="J47" s="7">
        <v>530</v>
      </c>
      <c r="K47" s="7">
        <v>530</v>
      </c>
      <c r="L47" s="36" t="s">
        <v>68</v>
      </c>
      <c r="M47" s="71" t="s">
        <v>99</v>
      </c>
      <c r="N47" s="39" t="s">
        <v>110</v>
      </c>
      <c r="O47" s="39" t="s">
        <v>96</v>
      </c>
      <c r="P47" s="71" t="s">
        <v>107</v>
      </c>
      <c r="Q47" s="60"/>
    </row>
    <row r="48" spans="1:17" ht="46.5" customHeight="1">
      <c r="A48" s="45" t="s">
        <v>521</v>
      </c>
      <c r="B48" s="41" t="s">
        <v>247</v>
      </c>
      <c r="C48" s="58" t="s">
        <v>352</v>
      </c>
      <c r="D48" s="105" t="s">
        <v>194</v>
      </c>
      <c r="E48" s="123" t="s">
        <v>432</v>
      </c>
      <c r="F48" s="39" t="s">
        <v>47</v>
      </c>
      <c r="G48" s="16" t="s">
        <v>182</v>
      </c>
      <c r="H48" s="16" t="s">
        <v>4</v>
      </c>
      <c r="I48" s="7">
        <v>90</v>
      </c>
      <c r="J48" s="7">
        <v>90</v>
      </c>
      <c r="K48" s="7">
        <v>90</v>
      </c>
      <c r="L48" s="36" t="s">
        <v>68</v>
      </c>
      <c r="M48" s="71" t="s">
        <v>99</v>
      </c>
      <c r="N48" s="39" t="s">
        <v>109</v>
      </c>
      <c r="O48" s="39" t="s">
        <v>96</v>
      </c>
      <c r="P48" s="71" t="s">
        <v>107</v>
      </c>
      <c r="Q48" s="60"/>
    </row>
    <row r="49" spans="1:17" ht="48.75" customHeight="1">
      <c r="A49" s="45" t="s">
        <v>522</v>
      </c>
      <c r="B49" s="41" t="s">
        <v>248</v>
      </c>
      <c r="C49" s="58" t="s">
        <v>353</v>
      </c>
      <c r="D49" s="105" t="s">
        <v>194</v>
      </c>
      <c r="E49" s="123" t="s">
        <v>432</v>
      </c>
      <c r="F49" s="39" t="s">
        <v>47</v>
      </c>
      <c r="G49" s="16" t="s">
        <v>182</v>
      </c>
      <c r="H49" s="16" t="s">
        <v>40</v>
      </c>
      <c r="I49" s="7">
        <v>15</v>
      </c>
      <c r="J49" s="7">
        <v>15</v>
      </c>
      <c r="K49" s="7">
        <v>15</v>
      </c>
      <c r="L49" s="36" t="s">
        <v>68</v>
      </c>
      <c r="M49" s="71" t="s">
        <v>99</v>
      </c>
      <c r="N49" s="39" t="s">
        <v>109</v>
      </c>
      <c r="O49" s="39" t="s">
        <v>96</v>
      </c>
      <c r="P49" s="71" t="s">
        <v>107</v>
      </c>
      <c r="Q49" s="60"/>
    </row>
    <row r="50" spans="1:17" ht="49.5" customHeight="1">
      <c r="A50" s="45" t="s">
        <v>523</v>
      </c>
      <c r="B50" s="41" t="s">
        <v>143</v>
      </c>
      <c r="C50" s="58" t="s">
        <v>354</v>
      </c>
      <c r="D50" s="105" t="s">
        <v>223</v>
      </c>
      <c r="E50" s="123" t="s">
        <v>433</v>
      </c>
      <c r="F50" s="39" t="s">
        <v>47</v>
      </c>
      <c r="G50" s="16" t="s">
        <v>183</v>
      </c>
      <c r="H50" s="16" t="s">
        <v>15</v>
      </c>
      <c r="I50" s="7">
        <v>534.66</v>
      </c>
      <c r="J50" s="7">
        <v>561.39</v>
      </c>
      <c r="K50" s="7">
        <v>589.46</v>
      </c>
      <c r="L50" s="36" t="s">
        <v>68</v>
      </c>
      <c r="M50" s="71" t="s">
        <v>94</v>
      </c>
      <c r="N50" s="39" t="s">
        <v>95</v>
      </c>
      <c r="O50" s="39" t="s">
        <v>96</v>
      </c>
      <c r="P50" s="71" t="s">
        <v>112</v>
      </c>
      <c r="Q50" s="60"/>
    </row>
    <row r="51" spans="1:17" ht="51" customHeight="1">
      <c r="A51" s="45" t="s">
        <v>524</v>
      </c>
      <c r="B51" s="41" t="s">
        <v>144</v>
      </c>
      <c r="C51" s="58" t="s">
        <v>354</v>
      </c>
      <c r="D51" s="105" t="s">
        <v>223</v>
      </c>
      <c r="E51" s="123" t="s">
        <v>433</v>
      </c>
      <c r="F51" s="39" t="s">
        <v>47</v>
      </c>
      <c r="G51" s="16" t="s">
        <v>183</v>
      </c>
      <c r="H51" s="16" t="s">
        <v>15</v>
      </c>
      <c r="I51" s="7">
        <v>495</v>
      </c>
      <c r="J51" s="7">
        <v>500</v>
      </c>
      <c r="K51" s="7">
        <v>500</v>
      </c>
      <c r="L51" s="36" t="s">
        <v>68</v>
      </c>
      <c r="M51" s="71" t="s">
        <v>99</v>
      </c>
      <c r="N51" s="39" t="s">
        <v>95</v>
      </c>
      <c r="O51" s="39" t="s">
        <v>96</v>
      </c>
      <c r="P51" s="71" t="s">
        <v>112</v>
      </c>
      <c r="Q51" s="60"/>
    </row>
    <row r="52" spans="1:17" ht="39.75" customHeight="1">
      <c r="A52" s="45" t="s">
        <v>525</v>
      </c>
      <c r="B52" s="41" t="s">
        <v>145</v>
      </c>
      <c r="C52" s="58" t="s">
        <v>355</v>
      </c>
      <c r="D52" s="105" t="s">
        <v>223</v>
      </c>
      <c r="E52" s="123" t="s">
        <v>433</v>
      </c>
      <c r="F52" s="39" t="s">
        <v>47</v>
      </c>
      <c r="G52" s="16" t="s">
        <v>183</v>
      </c>
      <c r="H52" s="16" t="s">
        <v>15</v>
      </c>
      <c r="I52" s="7">
        <v>200</v>
      </c>
      <c r="J52" s="7">
        <v>196.62</v>
      </c>
      <c r="K52" s="7">
        <v>220.55</v>
      </c>
      <c r="L52" s="36" t="s">
        <v>68</v>
      </c>
      <c r="M52" s="71" t="s">
        <v>99</v>
      </c>
      <c r="N52" s="39" t="s">
        <v>95</v>
      </c>
      <c r="O52" s="39" t="s">
        <v>96</v>
      </c>
      <c r="P52" s="71" t="s">
        <v>112</v>
      </c>
      <c r="Q52" s="60"/>
    </row>
    <row r="53" spans="1:17" ht="45" customHeight="1">
      <c r="A53" s="45" t="s">
        <v>526</v>
      </c>
      <c r="B53" s="41" t="s">
        <v>146</v>
      </c>
      <c r="C53" s="58" t="s">
        <v>356</v>
      </c>
      <c r="D53" s="105" t="s">
        <v>224</v>
      </c>
      <c r="E53" s="124" t="s">
        <v>434</v>
      </c>
      <c r="F53" s="39" t="s">
        <v>47</v>
      </c>
      <c r="G53" s="16" t="s">
        <v>183</v>
      </c>
      <c r="H53" s="16" t="s">
        <v>15</v>
      </c>
      <c r="I53" s="38">
        <v>120</v>
      </c>
      <c r="J53" s="7">
        <v>120</v>
      </c>
      <c r="K53" s="7">
        <v>200</v>
      </c>
      <c r="L53" s="36" t="s">
        <v>68</v>
      </c>
      <c r="M53" s="71" t="s">
        <v>99</v>
      </c>
      <c r="N53" s="39" t="s">
        <v>95</v>
      </c>
      <c r="O53" s="39" t="s">
        <v>96</v>
      </c>
      <c r="P53" s="71" t="s">
        <v>112</v>
      </c>
      <c r="Q53" s="60"/>
    </row>
    <row r="54" spans="1:17" ht="45.75" customHeight="1">
      <c r="A54" s="45" t="s">
        <v>527</v>
      </c>
      <c r="B54" s="88" t="s">
        <v>147</v>
      </c>
      <c r="C54" s="58" t="s">
        <v>357</v>
      </c>
      <c r="D54" s="107" t="s">
        <v>185</v>
      </c>
      <c r="E54" s="152" t="s">
        <v>435</v>
      </c>
      <c r="F54" s="39" t="s">
        <v>47</v>
      </c>
      <c r="G54" s="81" t="s">
        <v>183</v>
      </c>
      <c r="H54" s="81">
        <v>1</v>
      </c>
      <c r="I54" s="87">
        <v>2320.9299999999998</v>
      </c>
      <c r="J54" s="87">
        <v>2432.36</v>
      </c>
      <c r="K54" s="87">
        <v>2549.0300000000002</v>
      </c>
      <c r="L54" s="81" t="s">
        <v>68</v>
      </c>
      <c r="M54" s="71" t="s">
        <v>59</v>
      </c>
      <c r="N54" s="39" t="s">
        <v>114</v>
      </c>
      <c r="O54" s="39" t="s">
        <v>96</v>
      </c>
      <c r="P54" s="73" t="s">
        <v>21</v>
      </c>
      <c r="Q54" s="81"/>
    </row>
    <row r="55" spans="1:17" ht="46.5" customHeight="1">
      <c r="A55" s="45" t="s">
        <v>528</v>
      </c>
      <c r="B55" s="88" t="s">
        <v>148</v>
      </c>
      <c r="C55" s="58" t="s">
        <v>358</v>
      </c>
      <c r="D55" s="153" t="s">
        <v>195</v>
      </c>
      <c r="E55" s="152" t="s">
        <v>436</v>
      </c>
      <c r="F55" s="39" t="s">
        <v>47</v>
      </c>
      <c r="G55" s="81" t="s">
        <v>183</v>
      </c>
      <c r="H55" s="81">
        <v>1</v>
      </c>
      <c r="I55" s="87">
        <v>22957.31</v>
      </c>
      <c r="J55" s="87">
        <v>29477.45</v>
      </c>
      <c r="K55" s="87">
        <v>31540.87</v>
      </c>
      <c r="L55" s="81" t="s">
        <v>48</v>
      </c>
      <c r="M55" s="71" t="s">
        <v>59</v>
      </c>
      <c r="N55" s="39" t="s">
        <v>114</v>
      </c>
      <c r="O55" s="39" t="s">
        <v>96</v>
      </c>
      <c r="P55" s="73" t="s">
        <v>21</v>
      </c>
      <c r="Q55" s="81"/>
    </row>
    <row r="56" spans="1:17" ht="43.5" customHeight="1">
      <c r="A56" s="45" t="s">
        <v>529</v>
      </c>
      <c r="B56" s="88" t="s">
        <v>150</v>
      </c>
      <c r="C56" s="58" t="s">
        <v>395</v>
      </c>
      <c r="D56" s="154" t="s">
        <v>198</v>
      </c>
      <c r="E56" s="155" t="s">
        <v>437</v>
      </c>
      <c r="F56" s="39" t="s">
        <v>47</v>
      </c>
      <c r="G56" s="81" t="s">
        <v>183</v>
      </c>
      <c r="H56" s="81">
        <v>1</v>
      </c>
      <c r="I56" s="87">
        <v>1221.45</v>
      </c>
      <c r="J56" s="87">
        <v>1326.75</v>
      </c>
      <c r="K56" s="87">
        <v>1389.12</v>
      </c>
      <c r="L56" s="81" t="s">
        <v>48</v>
      </c>
      <c r="M56" s="71" t="s">
        <v>59</v>
      </c>
      <c r="N56" s="156" t="s">
        <v>478</v>
      </c>
      <c r="O56" s="157" t="s">
        <v>51</v>
      </c>
      <c r="P56" s="73" t="s">
        <v>21</v>
      </c>
      <c r="Q56" s="81" t="s">
        <v>208</v>
      </c>
    </row>
    <row r="57" spans="1:17" ht="111.75" customHeight="1">
      <c r="A57" s="45" t="s">
        <v>40</v>
      </c>
      <c r="B57" s="88" t="s">
        <v>153</v>
      </c>
      <c r="C57" s="58" t="s">
        <v>362</v>
      </c>
      <c r="D57" s="159" t="s">
        <v>317</v>
      </c>
      <c r="E57" s="159" t="s">
        <v>489</v>
      </c>
      <c r="F57" s="39" t="s">
        <v>47</v>
      </c>
      <c r="G57" s="81" t="s">
        <v>207</v>
      </c>
      <c r="H57" s="138">
        <v>435</v>
      </c>
      <c r="I57" s="150">
        <v>155.5</v>
      </c>
      <c r="J57" s="160">
        <v>688.9</v>
      </c>
      <c r="K57" s="87">
        <v>721.28</v>
      </c>
      <c r="L57" s="81" t="s">
        <v>48</v>
      </c>
      <c r="M57" s="71" t="s">
        <v>473</v>
      </c>
      <c r="N57" s="72" t="s">
        <v>402</v>
      </c>
      <c r="O57" s="72" t="s">
        <v>51</v>
      </c>
      <c r="P57" s="73" t="s">
        <v>21</v>
      </c>
      <c r="Q57" s="81" t="s">
        <v>208</v>
      </c>
    </row>
    <row r="58" spans="1:17" ht="81" customHeight="1">
      <c r="A58" s="45" t="s">
        <v>530</v>
      </c>
      <c r="B58" s="88" t="s">
        <v>154</v>
      </c>
      <c r="C58" s="58" t="s">
        <v>362</v>
      </c>
      <c r="D58" s="159" t="s">
        <v>318</v>
      </c>
      <c r="E58" s="149" t="s">
        <v>438</v>
      </c>
      <c r="F58" s="39" t="s">
        <v>47</v>
      </c>
      <c r="G58" s="81" t="s">
        <v>207</v>
      </c>
      <c r="H58" s="138">
        <v>435</v>
      </c>
      <c r="I58" s="150">
        <v>396.93</v>
      </c>
      <c r="J58" s="160">
        <v>688.91</v>
      </c>
      <c r="K58" s="87">
        <v>721.29</v>
      </c>
      <c r="L58" s="81" t="s">
        <v>48</v>
      </c>
      <c r="M58" s="71" t="s">
        <v>474</v>
      </c>
      <c r="N58" s="72" t="s">
        <v>402</v>
      </c>
      <c r="O58" s="72" t="s">
        <v>51</v>
      </c>
      <c r="P58" s="73" t="s">
        <v>21</v>
      </c>
      <c r="Q58" s="81" t="s">
        <v>208</v>
      </c>
    </row>
    <row r="59" spans="1:17" ht="72.75" customHeight="1">
      <c r="A59" s="45" t="s">
        <v>531</v>
      </c>
      <c r="B59" s="88" t="s">
        <v>490</v>
      </c>
      <c r="C59" s="58" t="s">
        <v>396</v>
      </c>
      <c r="D59" s="159" t="s">
        <v>315</v>
      </c>
      <c r="E59" s="102" t="s">
        <v>491</v>
      </c>
      <c r="F59" s="39" t="s">
        <v>47</v>
      </c>
      <c r="G59" s="81" t="s">
        <v>182</v>
      </c>
      <c r="H59" s="81">
        <v>800</v>
      </c>
      <c r="I59" s="161">
        <v>9963.56</v>
      </c>
      <c r="J59" s="87">
        <v>19073.96</v>
      </c>
      <c r="K59" s="87">
        <v>20981.35</v>
      </c>
      <c r="L59" s="81" t="s">
        <v>123</v>
      </c>
      <c r="M59" s="71" t="s">
        <v>492</v>
      </c>
      <c r="N59" s="39" t="s">
        <v>114</v>
      </c>
      <c r="O59" s="39" t="s">
        <v>96</v>
      </c>
      <c r="P59" s="73" t="s">
        <v>21</v>
      </c>
      <c r="Q59" s="81"/>
    </row>
    <row r="60" spans="1:17" ht="85.5" customHeight="1">
      <c r="A60" s="45" t="s">
        <v>532</v>
      </c>
      <c r="B60" s="88" t="s">
        <v>487</v>
      </c>
      <c r="C60" s="58" t="s">
        <v>396</v>
      </c>
      <c r="D60" s="159" t="s">
        <v>315</v>
      </c>
      <c r="E60" s="102" t="s">
        <v>491</v>
      </c>
      <c r="F60" s="39" t="s">
        <v>47</v>
      </c>
      <c r="G60" s="81" t="s">
        <v>182</v>
      </c>
      <c r="H60" s="81">
        <v>800</v>
      </c>
      <c r="I60" s="87">
        <v>9100</v>
      </c>
      <c r="J60" s="87">
        <v>19073.96</v>
      </c>
      <c r="K60" s="87">
        <v>20981.35</v>
      </c>
      <c r="L60" s="81" t="s">
        <v>123</v>
      </c>
      <c r="M60" s="71" t="s">
        <v>488</v>
      </c>
      <c r="N60" s="39" t="s">
        <v>114</v>
      </c>
      <c r="O60" s="39" t="s">
        <v>96</v>
      </c>
      <c r="P60" s="73" t="s">
        <v>21</v>
      </c>
      <c r="Q60" s="81"/>
    </row>
    <row r="61" spans="1:17" ht="73.5" customHeight="1">
      <c r="A61" s="45" t="s">
        <v>533</v>
      </c>
      <c r="B61" s="88" t="s">
        <v>297</v>
      </c>
      <c r="C61" s="58" t="s">
        <v>365</v>
      </c>
      <c r="D61" s="107" t="s">
        <v>245</v>
      </c>
      <c r="E61" s="125" t="s">
        <v>439</v>
      </c>
      <c r="F61" s="39" t="s">
        <v>47</v>
      </c>
      <c r="G61" s="81" t="s">
        <v>183</v>
      </c>
      <c r="H61" s="81">
        <v>1</v>
      </c>
      <c r="I61" s="87">
        <v>150</v>
      </c>
      <c r="J61" s="87">
        <v>0</v>
      </c>
      <c r="K61" s="87">
        <v>0</v>
      </c>
      <c r="L61" s="81" t="s">
        <v>68</v>
      </c>
      <c r="M61" s="71" t="s">
        <v>99</v>
      </c>
      <c r="N61" s="39" t="s">
        <v>117</v>
      </c>
      <c r="O61" s="39" t="s">
        <v>304</v>
      </c>
      <c r="P61" s="73" t="s">
        <v>21</v>
      </c>
      <c r="Q61" s="81"/>
    </row>
    <row r="62" spans="1:17" s="59" customFormat="1" ht="51" customHeight="1">
      <c r="A62" s="45" t="s">
        <v>534</v>
      </c>
      <c r="B62" s="88" t="s">
        <v>255</v>
      </c>
      <c r="C62" s="58" t="s">
        <v>366</v>
      </c>
      <c r="D62" s="107" t="s">
        <v>217</v>
      </c>
      <c r="E62" s="125" t="s">
        <v>440</v>
      </c>
      <c r="F62" s="39" t="s">
        <v>47</v>
      </c>
      <c r="G62" s="81" t="s">
        <v>183</v>
      </c>
      <c r="H62" s="81">
        <v>1</v>
      </c>
      <c r="I62" s="87">
        <v>500</v>
      </c>
      <c r="J62" s="87">
        <v>0</v>
      </c>
      <c r="K62" s="87">
        <v>0</v>
      </c>
      <c r="L62" s="81" t="s">
        <v>124</v>
      </c>
      <c r="M62" s="71" t="s">
        <v>99</v>
      </c>
      <c r="N62" s="39" t="s">
        <v>379</v>
      </c>
      <c r="O62" s="39" t="s">
        <v>131</v>
      </c>
      <c r="P62" s="73" t="s">
        <v>21</v>
      </c>
      <c r="Q62" s="81"/>
    </row>
    <row r="63" spans="1:17" ht="46.5" customHeight="1">
      <c r="A63" s="45" t="s">
        <v>535</v>
      </c>
      <c r="B63" s="88" t="s">
        <v>256</v>
      </c>
      <c r="C63" s="58" t="s">
        <v>357</v>
      </c>
      <c r="D63" s="107" t="s">
        <v>193</v>
      </c>
      <c r="E63" s="162" t="s">
        <v>441</v>
      </c>
      <c r="F63" s="39" t="s">
        <v>47</v>
      </c>
      <c r="G63" s="81" t="s">
        <v>183</v>
      </c>
      <c r="H63" s="81">
        <v>1</v>
      </c>
      <c r="I63" s="87">
        <v>50</v>
      </c>
      <c r="J63" s="87">
        <v>50</v>
      </c>
      <c r="K63" s="87">
        <v>50</v>
      </c>
      <c r="L63" s="81" t="s">
        <v>68</v>
      </c>
      <c r="M63" s="71" t="s">
        <v>99</v>
      </c>
      <c r="N63" s="39" t="s">
        <v>114</v>
      </c>
      <c r="O63" s="39" t="s">
        <v>96</v>
      </c>
      <c r="P63" s="73" t="s">
        <v>21</v>
      </c>
      <c r="Q63" s="81"/>
    </row>
    <row r="64" spans="1:17" ht="33" customHeight="1">
      <c r="A64" s="45" t="s">
        <v>536</v>
      </c>
      <c r="B64" s="88" t="s">
        <v>257</v>
      </c>
      <c r="C64" s="58" t="s">
        <v>367</v>
      </c>
      <c r="D64" s="107" t="s">
        <v>217</v>
      </c>
      <c r="E64" s="102">
        <v>7220000</v>
      </c>
      <c r="F64" s="39" t="s">
        <v>47</v>
      </c>
      <c r="G64" s="81" t="s">
        <v>183</v>
      </c>
      <c r="H64" s="81">
        <v>1</v>
      </c>
      <c r="I64" s="87">
        <v>106.97</v>
      </c>
      <c r="J64" s="87">
        <v>111.99</v>
      </c>
      <c r="K64" s="87">
        <v>117.26</v>
      </c>
      <c r="L64" s="81" t="s">
        <v>124</v>
      </c>
      <c r="M64" s="71" t="s">
        <v>99</v>
      </c>
      <c r="N64" s="72" t="s">
        <v>125</v>
      </c>
      <c r="O64" s="72" t="s">
        <v>51</v>
      </c>
      <c r="P64" s="73" t="s">
        <v>21</v>
      </c>
      <c r="Q64" s="81"/>
    </row>
    <row r="65" spans="1:17" ht="30.75" customHeight="1">
      <c r="A65" s="45" t="s">
        <v>537</v>
      </c>
      <c r="B65" s="88" t="s">
        <v>259</v>
      </c>
      <c r="C65" s="58" t="s">
        <v>352</v>
      </c>
      <c r="D65" s="107" t="s">
        <v>199</v>
      </c>
      <c r="E65" s="102">
        <v>6326010</v>
      </c>
      <c r="F65" s="39" t="s">
        <v>47</v>
      </c>
      <c r="G65" s="81" t="s">
        <v>183</v>
      </c>
      <c r="H65" s="81">
        <v>1</v>
      </c>
      <c r="I65" s="87">
        <v>200</v>
      </c>
      <c r="J65" s="87">
        <v>200</v>
      </c>
      <c r="K65" s="87">
        <v>200</v>
      </c>
      <c r="L65" s="81" t="s">
        <v>127</v>
      </c>
      <c r="M65" s="71" t="s">
        <v>99</v>
      </c>
      <c r="N65" s="72" t="s">
        <v>128</v>
      </c>
      <c r="O65" s="72" t="s">
        <v>118</v>
      </c>
      <c r="P65" s="73" t="s">
        <v>21</v>
      </c>
      <c r="Q65" s="81"/>
    </row>
    <row r="66" spans="1:17" ht="41.25" customHeight="1">
      <c r="A66" s="45" t="s">
        <v>538</v>
      </c>
      <c r="B66" s="88" t="s">
        <v>260</v>
      </c>
      <c r="C66" s="58" t="s">
        <v>369</v>
      </c>
      <c r="D66" s="159" t="s">
        <v>310</v>
      </c>
      <c r="E66" s="102" t="s">
        <v>493</v>
      </c>
      <c r="F66" s="39" t="s">
        <v>47</v>
      </c>
      <c r="G66" s="81" t="s">
        <v>182</v>
      </c>
      <c r="H66" s="81">
        <v>168</v>
      </c>
      <c r="I66" s="87">
        <v>352.91</v>
      </c>
      <c r="J66" s="87">
        <v>369.49</v>
      </c>
      <c r="K66" s="87">
        <v>386.85</v>
      </c>
      <c r="L66" s="81" t="s">
        <v>68</v>
      </c>
      <c r="M66" s="71" t="s">
        <v>99</v>
      </c>
      <c r="N66" s="72" t="s">
        <v>129</v>
      </c>
      <c r="O66" s="72" t="s">
        <v>51</v>
      </c>
      <c r="P66" s="73" t="s">
        <v>21</v>
      </c>
      <c r="Q66" s="81"/>
    </row>
    <row r="67" spans="1:17" ht="30.75" customHeight="1">
      <c r="A67" s="45" t="s">
        <v>539</v>
      </c>
      <c r="B67" s="88" t="s">
        <v>261</v>
      </c>
      <c r="C67" s="58" t="s">
        <v>370</v>
      </c>
      <c r="D67" s="107" t="s">
        <v>226</v>
      </c>
      <c r="E67" s="125" t="s">
        <v>442</v>
      </c>
      <c r="F67" s="39" t="s">
        <v>47</v>
      </c>
      <c r="G67" s="81" t="s">
        <v>182</v>
      </c>
      <c r="H67" s="81">
        <v>42</v>
      </c>
      <c r="I67" s="116">
        <v>63</v>
      </c>
      <c r="J67" s="87">
        <v>66</v>
      </c>
      <c r="K67" s="87">
        <v>69</v>
      </c>
      <c r="L67" s="81" t="s">
        <v>68</v>
      </c>
      <c r="M67" s="71" t="s">
        <v>461</v>
      </c>
      <c r="N67" s="72" t="s">
        <v>104</v>
      </c>
      <c r="O67" s="72" t="s">
        <v>51</v>
      </c>
      <c r="P67" s="73" t="s">
        <v>21</v>
      </c>
      <c r="Q67" s="81"/>
    </row>
    <row r="68" spans="1:17" ht="46.5" customHeight="1">
      <c r="A68" s="45" t="s">
        <v>540</v>
      </c>
      <c r="B68" s="88" t="s">
        <v>155</v>
      </c>
      <c r="C68" s="58" t="s">
        <v>367</v>
      </c>
      <c r="D68" s="159" t="s">
        <v>312</v>
      </c>
      <c r="E68" s="152" t="s">
        <v>443</v>
      </c>
      <c r="F68" s="39" t="s">
        <v>47</v>
      </c>
      <c r="G68" s="81" t="s">
        <v>183</v>
      </c>
      <c r="H68" s="81">
        <v>1</v>
      </c>
      <c r="I68" s="87">
        <v>1488.29</v>
      </c>
      <c r="J68" s="87">
        <v>0</v>
      </c>
      <c r="K68" s="87">
        <v>0</v>
      </c>
      <c r="L68" s="81" t="s">
        <v>48</v>
      </c>
      <c r="M68" s="71" t="s">
        <v>59</v>
      </c>
      <c r="N68" s="72" t="s">
        <v>402</v>
      </c>
      <c r="O68" s="72" t="s">
        <v>131</v>
      </c>
      <c r="P68" s="73" t="s">
        <v>132</v>
      </c>
      <c r="Q68" s="81" t="s">
        <v>208</v>
      </c>
    </row>
    <row r="69" spans="1:17" ht="112.5" customHeight="1">
      <c r="A69" s="45" t="s">
        <v>541</v>
      </c>
      <c r="B69" s="163" t="s">
        <v>494</v>
      </c>
      <c r="C69" s="58" t="s">
        <v>373</v>
      </c>
      <c r="D69" s="159" t="s">
        <v>314</v>
      </c>
      <c r="E69" s="149" t="s">
        <v>445</v>
      </c>
      <c r="F69" s="39" t="s">
        <v>47</v>
      </c>
      <c r="G69" s="81" t="s">
        <v>183</v>
      </c>
      <c r="H69" s="81">
        <v>1</v>
      </c>
      <c r="I69" s="87">
        <v>15743.29</v>
      </c>
      <c r="J69" s="87">
        <v>15850.65</v>
      </c>
      <c r="K69" s="87">
        <v>15850.65</v>
      </c>
      <c r="L69" s="81" t="s">
        <v>48</v>
      </c>
      <c r="M69" s="71" t="s">
        <v>59</v>
      </c>
      <c r="N69" s="72" t="s">
        <v>403</v>
      </c>
      <c r="O69" s="72" t="s">
        <v>96</v>
      </c>
      <c r="P69" s="73" t="s">
        <v>132</v>
      </c>
      <c r="Q69" s="81"/>
    </row>
    <row r="70" spans="1:17" ht="48" customHeight="1">
      <c r="A70" s="45" t="s">
        <v>542</v>
      </c>
      <c r="B70" s="88" t="s">
        <v>274</v>
      </c>
      <c r="C70" s="130" t="s">
        <v>373</v>
      </c>
      <c r="D70" s="159" t="s">
        <v>227</v>
      </c>
      <c r="E70" s="152" t="s">
        <v>444</v>
      </c>
      <c r="F70" s="39" t="s">
        <v>47</v>
      </c>
      <c r="G70" s="81" t="s">
        <v>183</v>
      </c>
      <c r="H70" s="81">
        <v>1</v>
      </c>
      <c r="I70" s="158">
        <v>1997.54</v>
      </c>
      <c r="J70" s="87">
        <v>4000</v>
      </c>
      <c r="K70" s="87">
        <v>4300</v>
      </c>
      <c r="L70" s="81" t="s">
        <v>48</v>
      </c>
      <c r="M70" s="71" t="s">
        <v>59</v>
      </c>
      <c r="N70" s="72" t="s">
        <v>404</v>
      </c>
      <c r="O70" s="72" t="s">
        <v>96</v>
      </c>
      <c r="P70" s="73" t="s">
        <v>132</v>
      </c>
      <c r="Q70" s="81" t="s">
        <v>208</v>
      </c>
    </row>
    <row r="71" spans="1:17" ht="59.25" customHeight="1">
      <c r="A71" s="45" t="s">
        <v>543</v>
      </c>
      <c r="B71" s="164" t="s">
        <v>479</v>
      </c>
      <c r="C71" s="165" t="s">
        <v>471</v>
      </c>
      <c r="D71" s="159" t="s">
        <v>227</v>
      </c>
      <c r="E71" s="152" t="s">
        <v>444</v>
      </c>
      <c r="F71" s="39" t="s">
        <v>47</v>
      </c>
      <c r="G71" s="81" t="s">
        <v>183</v>
      </c>
      <c r="H71" s="138">
        <v>1</v>
      </c>
      <c r="I71" s="166">
        <v>393</v>
      </c>
      <c r="J71" s="160">
        <v>0</v>
      </c>
      <c r="K71" s="87">
        <v>0</v>
      </c>
      <c r="L71" s="167">
        <v>0</v>
      </c>
      <c r="M71" s="71" t="s">
        <v>9</v>
      </c>
      <c r="N71" s="72" t="s">
        <v>83</v>
      </c>
      <c r="O71" s="72" t="s">
        <v>51</v>
      </c>
      <c r="P71" s="73" t="s">
        <v>132</v>
      </c>
      <c r="Q71" s="81"/>
    </row>
    <row r="72" spans="1:17" ht="71.25" customHeight="1">
      <c r="A72" s="45" t="s">
        <v>544</v>
      </c>
      <c r="B72" s="164" t="s">
        <v>480</v>
      </c>
      <c r="C72" s="165" t="s">
        <v>472</v>
      </c>
      <c r="D72" s="159" t="s">
        <v>227</v>
      </c>
      <c r="E72" s="152" t="s">
        <v>444</v>
      </c>
      <c r="F72" s="39" t="s">
        <v>47</v>
      </c>
      <c r="G72" s="81" t="s">
        <v>183</v>
      </c>
      <c r="H72" s="138">
        <v>1</v>
      </c>
      <c r="I72" s="166">
        <v>479</v>
      </c>
      <c r="J72" s="160">
        <v>0</v>
      </c>
      <c r="K72" s="87">
        <v>0</v>
      </c>
      <c r="L72" s="167">
        <v>0</v>
      </c>
      <c r="M72" s="71" t="s">
        <v>9</v>
      </c>
      <c r="N72" s="72" t="s">
        <v>83</v>
      </c>
      <c r="O72" s="72" t="s">
        <v>51</v>
      </c>
      <c r="P72" s="73" t="s">
        <v>132</v>
      </c>
      <c r="Q72" s="81"/>
    </row>
    <row r="73" spans="1:17" ht="73.5" customHeight="1" thickBot="1">
      <c r="A73" s="45" t="s">
        <v>545</v>
      </c>
      <c r="B73" s="168" t="s">
        <v>470</v>
      </c>
      <c r="C73" s="165" t="s">
        <v>471</v>
      </c>
      <c r="D73" s="159" t="s">
        <v>227</v>
      </c>
      <c r="E73" s="152" t="s">
        <v>444</v>
      </c>
      <c r="F73" s="39" t="s">
        <v>47</v>
      </c>
      <c r="G73" s="81" t="s">
        <v>183</v>
      </c>
      <c r="H73" s="138">
        <v>1</v>
      </c>
      <c r="I73" s="166">
        <v>80</v>
      </c>
      <c r="J73" s="160">
        <v>0</v>
      </c>
      <c r="K73" s="87">
        <v>0</v>
      </c>
      <c r="L73" s="167">
        <v>0</v>
      </c>
      <c r="M73" s="71" t="s">
        <v>99</v>
      </c>
      <c r="N73" s="72" t="s">
        <v>83</v>
      </c>
      <c r="O73" s="72" t="s">
        <v>51</v>
      </c>
      <c r="P73" s="73" t="s">
        <v>132</v>
      </c>
      <c r="Q73" s="81"/>
    </row>
    <row r="74" spans="1:17" ht="50.25" customHeight="1">
      <c r="A74" s="45" t="s">
        <v>546</v>
      </c>
      <c r="B74" s="88" t="s">
        <v>276</v>
      </c>
      <c r="C74" s="136" t="s">
        <v>374</v>
      </c>
      <c r="D74" s="159" t="s">
        <v>185</v>
      </c>
      <c r="E74" s="152" t="s">
        <v>446</v>
      </c>
      <c r="F74" s="39" t="s">
        <v>47</v>
      </c>
      <c r="G74" s="81" t="s">
        <v>183</v>
      </c>
      <c r="H74" s="81">
        <v>1</v>
      </c>
      <c r="I74" s="161">
        <v>250</v>
      </c>
      <c r="J74" s="87">
        <v>250</v>
      </c>
      <c r="K74" s="87">
        <v>250</v>
      </c>
      <c r="L74" s="81" t="s">
        <v>124</v>
      </c>
      <c r="M74" s="71" t="s">
        <v>9</v>
      </c>
      <c r="N74" s="72" t="s">
        <v>284</v>
      </c>
      <c r="O74" s="72" t="s">
        <v>285</v>
      </c>
      <c r="P74" s="73" t="s">
        <v>132</v>
      </c>
      <c r="Q74" s="81"/>
    </row>
    <row r="75" spans="1:17" ht="83.25" customHeight="1">
      <c r="A75" s="45" t="s">
        <v>547</v>
      </c>
      <c r="B75" s="68" t="s">
        <v>277</v>
      </c>
      <c r="C75" s="58" t="s">
        <v>373</v>
      </c>
      <c r="D75" s="105" t="s">
        <v>229</v>
      </c>
      <c r="E75" s="123" t="s">
        <v>447</v>
      </c>
      <c r="F75" s="39" t="s">
        <v>47</v>
      </c>
      <c r="G75" s="16" t="s">
        <v>183</v>
      </c>
      <c r="H75" s="16" t="s">
        <v>15</v>
      </c>
      <c r="I75" s="7">
        <v>1500</v>
      </c>
      <c r="J75" s="7">
        <v>0</v>
      </c>
      <c r="K75" s="7">
        <v>0</v>
      </c>
      <c r="L75" s="81" t="s">
        <v>48</v>
      </c>
      <c r="M75" s="71" t="s">
        <v>59</v>
      </c>
      <c r="N75" s="39" t="s">
        <v>125</v>
      </c>
      <c r="O75" s="72" t="s">
        <v>76</v>
      </c>
      <c r="P75" s="73" t="s">
        <v>132</v>
      </c>
      <c r="Q75" s="81" t="s">
        <v>208</v>
      </c>
    </row>
    <row r="76" spans="1:17" ht="61.5" customHeight="1">
      <c r="A76" s="45" t="s">
        <v>548</v>
      </c>
      <c r="B76" s="68" t="s">
        <v>278</v>
      </c>
      <c r="C76" s="58" t="s">
        <v>397</v>
      </c>
      <c r="D76" s="105" t="s">
        <v>232</v>
      </c>
      <c r="E76" s="123" t="s">
        <v>448</v>
      </c>
      <c r="F76" s="39" t="s">
        <v>47</v>
      </c>
      <c r="G76" s="16" t="s">
        <v>183</v>
      </c>
      <c r="H76" s="16" t="s">
        <v>15</v>
      </c>
      <c r="I76" s="7">
        <v>1303.56</v>
      </c>
      <c r="J76" s="7">
        <v>0</v>
      </c>
      <c r="K76" s="7">
        <v>0</v>
      </c>
      <c r="L76" s="81" t="s">
        <v>48</v>
      </c>
      <c r="M76" s="71" t="s">
        <v>59</v>
      </c>
      <c r="N76" s="39" t="s">
        <v>50</v>
      </c>
      <c r="O76" s="72" t="s">
        <v>235</v>
      </c>
      <c r="P76" s="73" t="s">
        <v>132</v>
      </c>
      <c r="Q76" s="81" t="s">
        <v>208</v>
      </c>
    </row>
    <row r="77" spans="1:17" ht="61.5" customHeight="1">
      <c r="A77" s="45" t="s">
        <v>549</v>
      </c>
      <c r="B77" s="68" t="s">
        <v>275</v>
      </c>
      <c r="C77" s="58" t="s">
        <v>357</v>
      </c>
      <c r="D77" s="105" t="s">
        <v>185</v>
      </c>
      <c r="E77" s="123" t="s">
        <v>446</v>
      </c>
      <c r="F77" s="39" t="s">
        <v>47</v>
      </c>
      <c r="G77" s="16" t="s">
        <v>183</v>
      </c>
      <c r="H77" s="16">
        <v>1</v>
      </c>
      <c r="I77" s="7">
        <v>450</v>
      </c>
      <c r="J77" s="7">
        <v>450</v>
      </c>
      <c r="K77" s="7">
        <v>450</v>
      </c>
      <c r="L77" s="81" t="s">
        <v>124</v>
      </c>
      <c r="M77" s="71" t="s">
        <v>94</v>
      </c>
      <c r="N77" s="39" t="s">
        <v>114</v>
      </c>
      <c r="O77" s="72" t="s">
        <v>96</v>
      </c>
      <c r="P77" s="73" t="s">
        <v>132</v>
      </c>
      <c r="Q77" s="60"/>
    </row>
    <row r="78" spans="1:17" ht="45.75" customHeight="1">
      <c r="A78" s="45" t="s">
        <v>550</v>
      </c>
      <c r="B78" s="88" t="s">
        <v>279</v>
      </c>
      <c r="C78" s="58" t="s">
        <v>357</v>
      </c>
      <c r="D78" s="159" t="s">
        <v>185</v>
      </c>
      <c r="E78" s="152" t="s">
        <v>449</v>
      </c>
      <c r="F78" s="39" t="s">
        <v>47</v>
      </c>
      <c r="G78" s="81" t="s">
        <v>183</v>
      </c>
      <c r="H78" s="81">
        <v>1</v>
      </c>
      <c r="I78" s="87">
        <v>990</v>
      </c>
      <c r="J78" s="87">
        <v>990</v>
      </c>
      <c r="K78" s="87">
        <v>990</v>
      </c>
      <c r="L78" s="81" t="s">
        <v>68</v>
      </c>
      <c r="M78" s="71" t="s">
        <v>94</v>
      </c>
      <c r="N78" s="72" t="s">
        <v>114</v>
      </c>
      <c r="O78" s="72" t="s">
        <v>96</v>
      </c>
      <c r="P78" s="73" t="s">
        <v>132</v>
      </c>
      <c r="Q78" s="81"/>
    </row>
    <row r="79" spans="1:17" ht="48.75" customHeight="1">
      <c r="A79" s="45" t="s">
        <v>551</v>
      </c>
      <c r="B79" s="88" t="s">
        <v>280</v>
      </c>
      <c r="C79" s="58" t="s">
        <v>376</v>
      </c>
      <c r="D79" s="159" t="s">
        <v>185</v>
      </c>
      <c r="E79" s="152" t="s">
        <v>449</v>
      </c>
      <c r="F79" s="39" t="s">
        <v>47</v>
      </c>
      <c r="G79" s="81" t="s">
        <v>183</v>
      </c>
      <c r="H79" s="81">
        <v>1</v>
      </c>
      <c r="I79" s="87">
        <v>1700</v>
      </c>
      <c r="J79" s="87">
        <v>1571.5</v>
      </c>
      <c r="K79" s="87">
        <v>1571.5</v>
      </c>
      <c r="L79" s="81" t="s">
        <v>68</v>
      </c>
      <c r="M79" s="71" t="s">
        <v>94</v>
      </c>
      <c r="N79" s="72" t="s">
        <v>114</v>
      </c>
      <c r="O79" s="72" t="s">
        <v>96</v>
      </c>
      <c r="P79" s="73" t="s">
        <v>132</v>
      </c>
      <c r="Q79" s="81"/>
    </row>
    <row r="80" spans="1:17" ht="45" customHeight="1">
      <c r="A80" s="45" t="s">
        <v>552</v>
      </c>
      <c r="B80" s="88" t="s">
        <v>281</v>
      </c>
      <c r="C80" s="58" t="s">
        <v>398</v>
      </c>
      <c r="D80" s="159" t="s">
        <v>185</v>
      </c>
      <c r="E80" s="152" t="s">
        <v>449</v>
      </c>
      <c r="F80" s="39" t="s">
        <v>47</v>
      </c>
      <c r="G80" s="81" t="s">
        <v>183</v>
      </c>
      <c r="H80" s="81">
        <v>1</v>
      </c>
      <c r="I80" s="87">
        <v>25.5</v>
      </c>
      <c r="J80" s="87">
        <v>25.5</v>
      </c>
      <c r="K80" s="87">
        <v>25.5</v>
      </c>
      <c r="L80" s="81" t="s">
        <v>68</v>
      </c>
      <c r="M80" s="71" t="s">
        <v>94</v>
      </c>
      <c r="N80" s="72" t="s">
        <v>114</v>
      </c>
      <c r="O80" s="72" t="s">
        <v>96</v>
      </c>
      <c r="P80" s="73" t="s">
        <v>132</v>
      </c>
      <c r="Q80" s="81"/>
    </row>
    <row r="81" spans="1:17" ht="51" customHeight="1">
      <c r="A81" s="45" t="s">
        <v>553</v>
      </c>
      <c r="B81" s="88" t="s">
        <v>282</v>
      </c>
      <c r="C81" s="58" t="s">
        <v>399</v>
      </c>
      <c r="D81" s="159" t="s">
        <v>185</v>
      </c>
      <c r="E81" s="152" t="s">
        <v>450</v>
      </c>
      <c r="F81" s="39" t="s">
        <v>47</v>
      </c>
      <c r="G81" s="81" t="s">
        <v>183</v>
      </c>
      <c r="H81" s="81">
        <v>1</v>
      </c>
      <c r="I81" s="87">
        <v>408.36</v>
      </c>
      <c r="J81" s="87">
        <v>277.5</v>
      </c>
      <c r="K81" s="87">
        <v>277.5</v>
      </c>
      <c r="L81" s="81" t="s">
        <v>68</v>
      </c>
      <c r="M81" s="71" t="s">
        <v>94</v>
      </c>
      <c r="N81" s="72" t="s">
        <v>405</v>
      </c>
      <c r="O81" s="72" t="s">
        <v>96</v>
      </c>
      <c r="P81" s="73" t="s">
        <v>132</v>
      </c>
      <c r="Q81" s="60"/>
    </row>
    <row r="82" spans="1:17" ht="42.75" customHeight="1">
      <c r="A82" s="45" t="s">
        <v>554</v>
      </c>
      <c r="B82" s="68" t="s">
        <v>283</v>
      </c>
      <c r="C82" s="58" t="s">
        <v>400</v>
      </c>
      <c r="D82" s="159" t="s">
        <v>185</v>
      </c>
      <c r="E82" s="123" t="s">
        <v>451</v>
      </c>
      <c r="F82" s="39" t="s">
        <v>47</v>
      </c>
      <c r="G82" s="81" t="s">
        <v>183</v>
      </c>
      <c r="H82" s="81">
        <v>1</v>
      </c>
      <c r="I82" s="7">
        <v>473.62</v>
      </c>
      <c r="J82" s="7">
        <v>500</v>
      </c>
      <c r="K82" s="7">
        <v>500</v>
      </c>
      <c r="L82" s="36" t="s">
        <v>68</v>
      </c>
      <c r="M82" s="71" t="s">
        <v>94</v>
      </c>
      <c r="N82" s="72" t="s">
        <v>114</v>
      </c>
      <c r="O82" s="72" t="s">
        <v>96</v>
      </c>
      <c r="P82" s="73" t="s">
        <v>132</v>
      </c>
      <c r="Q82" s="60"/>
    </row>
    <row r="83" spans="1:17" ht="107.25" customHeight="1">
      <c r="A83" s="45" t="s">
        <v>555</v>
      </c>
      <c r="B83" s="68" t="s">
        <v>298</v>
      </c>
      <c r="C83" s="58" t="s">
        <v>377</v>
      </c>
      <c r="D83" s="105" t="s">
        <v>228</v>
      </c>
      <c r="E83" s="123" t="s">
        <v>452</v>
      </c>
      <c r="F83" s="39" t="s">
        <v>47</v>
      </c>
      <c r="G83" s="81" t="s">
        <v>183</v>
      </c>
      <c r="H83" s="81">
        <v>1</v>
      </c>
      <c r="I83" s="7">
        <v>206.85</v>
      </c>
      <c r="J83" s="7">
        <v>206.85</v>
      </c>
      <c r="K83" s="7">
        <v>206.85</v>
      </c>
      <c r="L83" s="36" t="s">
        <v>68</v>
      </c>
      <c r="M83" s="71" t="s">
        <v>94</v>
      </c>
      <c r="N83" s="72" t="s">
        <v>114</v>
      </c>
      <c r="O83" s="72" t="s">
        <v>96</v>
      </c>
      <c r="P83" s="73" t="s">
        <v>132</v>
      </c>
      <c r="Q83" s="60"/>
    </row>
    <row r="84" spans="1:17" ht="117.75" customHeight="1">
      <c r="A84" s="45" t="s">
        <v>556</v>
      </c>
      <c r="B84" s="68" t="s">
        <v>299</v>
      </c>
      <c r="C84" s="58" t="s">
        <v>377</v>
      </c>
      <c r="D84" s="105" t="s">
        <v>228</v>
      </c>
      <c r="E84" s="123" t="s">
        <v>452</v>
      </c>
      <c r="F84" s="39" t="s">
        <v>47</v>
      </c>
      <c r="G84" s="81" t="s">
        <v>183</v>
      </c>
      <c r="H84" s="81">
        <v>1</v>
      </c>
      <c r="I84" s="7">
        <v>67.400000000000006</v>
      </c>
      <c r="J84" s="7">
        <v>67.400000000000006</v>
      </c>
      <c r="K84" s="7">
        <v>67.400000000000006</v>
      </c>
      <c r="L84" s="36" t="s">
        <v>68</v>
      </c>
      <c r="M84" s="71" t="s">
        <v>94</v>
      </c>
      <c r="N84" s="72" t="s">
        <v>114</v>
      </c>
      <c r="O84" s="72" t="s">
        <v>96</v>
      </c>
      <c r="P84" s="73" t="s">
        <v>132</v>
      </c>
      <c r="Q84" s="60"/>
    </row>
    <row r="85" spans="1:17" ht="110.25" customHeight="1">
      <c r="A85" s="45" t="s">
        <v>557</v>
      </c>
      <c r="B85" s="68" t="s">
        <v>380</v>
      </c>
      <c r="C85" s="58" t="s">
        <v>377</v>
      </c>
      <c r="D85" s="105" t="s">
        <v>228</v>
      </c>
      <c r="E85" s="123" t="s">
        <v>453</v>
      </c>
      <c r="F85" s="39" t="s">
        <v>47</v>
      </c>
      <c r="G85" s="81" t="s">
        <v>183</v>
      </c>
      <c r="H85" s="81">
        <v>1</v>
      </c>
      <c r="I85" s="7">
        <v>8673.09</v>
      </c>
      <c r="J85" s="7">
        <v>9972.3799999999992</v>
      </c>
      <c r="K85" s="7">
        <v>9972.3799999999992</v>
      </c>
      <c r="L85" s="36" t="s">
        <v>294</v>
      </c>
      <c r="M85" s="71" t="s">
        <v>94</v>
      </c>
      <c r="N85" s="72" t="s">
        <v>114</v>
      </c>
      <c r="O85" s="72" t="s">
        <v>96</v>
      </c>
      <c r="P85" s="73" t="s">
        <v>132</v>
      </c>
      <c r="Q85" s="60"/>
    </row>
    <row r="86" spans="1:17" ht="107.25" customHeight="1">
      <c r="A86" s="45" t="s">
        <v>558</v>
      </c>
      <c r="B86" s="68" t="s">
        <v>381</v>
      </c>
      <c r="C86" s="58" t="s">
        <v>377</v>
      </c>
      <c r="D86" s="105" t="s">
        <v>228</v>
      </c>
      <c r="E86" s="123" t="s">
        <v>453</v>
      </c>
      <c r="F86" s="39" t="s">
        <v>47</v>
      </c>
      <c r="G86" s="81" t="s">
        <v>183</v>
      </c>
      <c r="H86" s="81">
        <v>1</v>
      </c>
      <c r="I86" s="7">
        <v>978.72</v>
      </c>
      <c r="J86" s="7">
        <v>978.72</v>
      </c>
      <c r="K86" s="7">
        <v>978.72</v>
      </c>
      <c r="L86" s="36" t="s">
        <v>294</v>
      </c>
      <c r="M86" s="71" t="s">
        <v>94</v>
      </c>
      <c r="N86" s="72" t="s">
        <v>114</v>
      </c>
      <c r="O86" s="72" t="s">
        <v>96</v>
      </c>
      <c r="P86" s="73" t="s">
        <v>132</v>
      </c>
      <c r="Q86" s="60"/>
    </row>
    <row r="87" spans="1:17" ht="68.25" customHeight="1">
      <c r="A87" s="45" t="s">
        <v>559</v>
      </c>
      <c r="B87" s="68" t="s">
        <v>300</v>
      </c>
      <c r="C87" s="58" t="s">
        <v>377</v>
      </c>
      <c r="D87" s="105" t="s">
        <v>230</v>
      </c>
      <c r="E87" s="123" t="s">
        <v>454</v>
      </c>
      <c r="F87" s="39" t="s">
        <v>47</v>
      </c>
      <c r="G87" s="81" t="s">
        <v>183</v>
      </c>
      <c r="H87" s="81">
        <v>1</v>
      </c>
      <c r="I87" s="7">
        <v>3400</v>
      </c>
      <c r="J87" s="7">
        <v>3400</v>
      </c>
      <c r="K87" s="7">
        <v>3400</v>
      </c>
      <c r="L87" s="36" t="s">
        <v>68</v>
      </c>
      <c r="M87" s="71" t="s">
        <v>94</v>
      </c>
      <c r="N87" s="72" t="s">
        <v>114</v>
      </c>
      <c r="O87" s="72" t="s">
        <v>96</v>
      </c>
      <c r="P87" s="73" t="s">
        <v>132</v>
      </c>
      <c r="Q87" s="60"/>
    </row>
    <row r="88" spans="1:17" ht="99.75" customHeight="1">
      <c r="A88" s="45" t="s">
        <v>560</v>
      </c>
      <c r="B88" s="68" t="s">
        <v>301</v>
      </c>
      <c r="C88" s="58" t="s">
        <v>401</v>
      </c>
      <c r="D88" s="105" t="s">
        <v>229</v>
      </c>
      <c r="E88" s="124" t="s">
        <v>455</v>
      </c>
      <c r="F88" s="39" t="s">
        <v>47</v>
      </c>
      <c r="G88" s="81" t="s">
        <v>183</v>
      </c>
      <c r="H88" s="81">
        <v>1</v>
      </c>
      <c r="I88" s="7">
        <v>128.33000000000001</v>
      </c>
      <c r="J88" s="7">
        <v>0</v>
      </c>
      <c r="K88" s="7">
        <v>0</v>
      </c>
      <c r="L88" s="36" t="s">
        <v>68</v>
      </c>
      <c r="M88" s="71" t="s">
        <v>94</v>
      </c>
      <c r="N88" s="72" t="s">
        <v>262</v>
      </c>
      <c r="O88" s="72" t="s">
        <v>249</v>
      </c>
      <c r="P88" s="73" t="s">
        <v>132</v>
      </c>
      <c r="Q88" s="60"/>
    </row>
    <row r="89" spans="1:17" ht="98.25" customHeight="1">
      <c r="A89" s="45" t="s">
        <v>561</v>
      </c>
      <c r="B89" s="68" t="s">
        <v>302</v>
      </c>
      <c r="C89" s="58" t="s">
        <v>382</v>
      </c>
      <c r="D89" s="105" t="s">
        <v>229</v>
      </c>
      <c r="E89" s="124" t="s">
        <v>455</v>
      </c>
      <c r="F89" s="39" t="s">
        <v>47</v>
      </c>
      <c r="G89" s="81" t="s">
        <v>183</v>
      </c>
      <c r="H89" s="81">
        <v>1</v>
      </c>
      <c r="I89" s="7">
        <v>256.67</v>
      </c>
      <c r="J89" s="7">
        <v>385</v>
      </c>
      <c r="K89" s="7">
        <v>385</v>
      </c>
      <c r="L89" s="36" t="s">
        <v>68</v>
      </c>
      <c r="M89" s="71" t="s">
        <v>94</v>
      </c>
      <c r="N89" s="72" t="s">
        <v>250</v>
      </c>
      <c r="O89" s="72" t="s">
        <v>96</v>
      </c>
      <c r="P89" s="73" t="s">
        <v>132</v>
      </c>
      <c r="Q89" s="60"/>
    </row>
    <row r="90" spans="1:17" ht="42.75" customHeight="1">
      <c r="A90" s="45" t="s">
        <v>562</v>
      </c>
      <c r="B90" s="68" t="s">
        <v>286</v>
      </c>
      <c r="C90" s="58" t="s">
        <v>378</v>
      </c>
      <c r="D90" s="105" t="s">
        <v>185</v>
      </c>
      <c r="E90" s="123" t="s">
        <v>456</v>
      </c>
      <c r="F90" s="39" t="s">
        <v>47</v>
      </c>
      <c r="G90" s="81" t="s">
        <v>183</v>
      </c>
      <c r="H90" s="81">
        <v>1</v>
      </c>
      <c r="I90" s="7">
        <v>174</v>
      </c>
      <c r="J90" s="7">
        <v>100</v>
      </c>
      <c r="K90" s="7">
        <v>100</v>
      </c>
      <c r="L90" s="36" t="s">
        <v>68</v>
      </c>
      <c r="M90" s="71" t="s">
        <v>99</v>
      </c>
      <c r="N90" s="72" t="s">
        <v>114</v>
      </c>
      <c r="O90" s="72" t="s">
        <v>96</v>
      </c>
      <c r="P90" s="73" t="s">
        <v>132</v>
      </c>
      <c r="Q90" s="60"/>
    </row>
    <row r="91" spans="1:17" ht="44.25" customHeight="1">
      <c r="A91" s="45" t="s">
        <v>563</v>
      </c>
      <c r="B91" s="68" t="s">
        <v>287</v>
      </c>
      <c r="C91" s="58" t="s">
        <v>378</v>
      </c>
      <c r="D91" s="105" t="s">
        <v>185</v>
      </c>
      <c r="E91" s="123" t="s">
        <v>457</v>
      </c>
      <c r="F91" s="39" t="s">
        <v>47</v>
      </c>
      <c r="G91" s="81" t="s">
        <v>183</v>
      </c>
      <c r="H91" s="81">
        <v>1</v>
      </c>
      <c r="I91" s="7">
        <v>104</v>
      </c>
      <c r="J91" s="7">
        <v>104</v>
      </c>
      <c r="K91" s="7">
        <v>104</v>
      </c>
      <c r="L91" s="36" t="s">
        <v>68</v>
      </c>
      <c r="M91" s="71" t="s">
        <v>99</v>
      </c>
      <c r="N91" s="72" t="s">
        <v>114</v>
      </c>
      <c r="O91" s="72" t="s">
        <v>96</v>
      </c>
      <c r="P91" s="73" t="s">
        <v>132</v>
      </c>
      <c r="Q91" s="60"/>
    </row>
    <row r="92" spans="1:17" ht="48" customHeight="1">
      <c r="A92" s="45" t="s">
        <v>564</v>
      </c>
      <c r="B92" s="68" t="s">
        <v>288</v>
      </c>
      <c r="C92" s="58" t="s">
        <v>352</v>
      </c>
      <c r="D92" s="105" t="s">
        <v>185</v>
      </c>
      <c r="E92" s="123" t="s">
        <v>458</v>
      </c>
      <c r="F92" s="39" t="s">
        <v>47</v>
      </c>
      <c r="G92" s="81" t="s">
        <v>183</v>
      </c>
      <c r="H92" s="81">
        <v>1</v>
      </c>
      <c r="I92" s="7">
        <v>6.5</v>
      </c>
      <c r="J92" s="7">
        <v>6.5</v>
      </c>
      <c r="K92" s="7">
        <v>6.5</v>
      </c>
      <c r="L92" s="36" t="s">
        <v>68</v>
      </c>
      <c r="M92" s="71" t="s">
        <v>99</v>
      </c>
      <c r="N92" s="72" t="s">
        <v>114</v>
      </c>
      <c r="O92" s="72" t="s">
        <v>96</v>
      </c>
      <c r="P92" s="73" t="s">
        <v>132</v>
      </c>
      <c r="Q92" s="60"/>
    </row>
    <row r="93" spans="1:17" ht="48" customHeight="1">
      <c r="A93" s="45" t="s">
        <v>565</v>
      </c>
      <c r="B93" s="68" t="s">
        <v>289</v>
      </c>
      <c r="C93" s="58" t="s">
        <v>352</v>
      </c>
      <c r="D93" s="105" t="s">
        <v>231</v>
      </c>
      <c r="E93" s="123" t="s">
        <v>459</v>
      </c>
      <c r="F93" s="39" t="s">
        <v>47</v>
      </c>
      <c r="G93" s="81" t="s">
        <v>183</v>
      </c>
      <c r="H93" s="81">
        <v>1</v>
      </c>
      <c r="I93" s="7">
        <v>4.5</v>
      </c>
      <c r="J93" s="7">
        <v>4.5</v>
      </c>
      <c r="K93" s="7">
        <v>4.5</v>
      </c>
      <c r="L93" s="36" t="s">
        <v>68</v>
      </c>
      <c r="M93" s="71" t="s">
        <v>99</v>
      </c>
      <c r="N93" s="72" t="s">
        <v>114</v>
      </c>
      <c r="O93" s="72" t="s">
        <v>96</v>
      </c>
      <c r="P93" s="73" t="s">
        <v>132</v>
      </c>
      <c r="Q93" s="60"/>
    </row>
    <row r="94" spans="1:17" ht="48" customHeight="1">
      <c r="A94" s="45" t="s">
        <v>566</v>
      </c>
      <c r="B94" s="68" t="s">
        <v>290</v>
      </c>
      <c r="C94" s="58" t="s">
        <v>352</v>
      </c>
      <c r="D94" s="105" t="s">
        <v>222</v>
      </c>
      <c r="E94" s="123" t="s">
        <v>460</v>
      </c>
      <c r="F94" s="39" t="s">
        <v>47</v>
      </c>
      <c r="G94" s="16" t="s">
        <v>203</v>
      </c>
      <c r="H94" s="16" t="s">
        <v>215</v>
      </c>
      <c r="I94" s="7">
        <v>24</v>
      </c>
      <c r="J94" s="7">
        <v>24</v>
      </c>
      <c r="K94" s="7">
        <v>24</v>
      </c>
      <c r="L94" s="36" t="s">
        <v>68</v>
      </c>
      <c r="M94" s="71" t="s">
        <v>99</v>
      </c>
      <c r="N94" s="39" t="s">
        <v>140</v>
      </c>
      <c r="O94" s="72" t="s">
        <v>96</v>
      </c>
      <c r="P94" s="73" t="s">
        <v>132</v>
      </c>
      <c r="Q94" s="60"/>
    </row>
    <row r="95" spans="1:17">
      <c r="B95" s="47"/>
      <c r="G95" s="176"/>
      <c r="H95" s="176"/>
      <c r="I95" s="115"/>
      <c r="J95" s="91"/>
      <c r="K95" s="91"/>
    </row>
    <row r="96" spans="1:17">
      <c r="G96" s="177"/>
      <c r="H96" s="177"/>
      <c r="I96" s="141"/>
      <c r="J96" s="142"/>
      <c r="K96" s="142"/>
      <c r="L96" s="142"/>
      <c r="M96" s="142"/>
      <c r="N96" s="143"/>
      <c r="O96" s="143"/>
    </row>
    <row r="97" spans="7:15">
      <c r="G97" s="176"/>
      <c r="H97" s="176"/>
      <c r="I97" s="141"/>
      <c r="J97" s="142"/>
      <c r="K97" s="142"/>
      <c r="L97" s="142"/>
      <c r="M97" s="142"/>
      <c r="N97" s="143"/>
      <c r="O97" s="143"/>
    </row>
    <row r="98" spans="7:15">
      <c r="I98" s="141"/>
      <c r="J98" s="141"/>
      <c r="K98" s="141"/>
      <c r="L98" s="144"/>
      <c r="M98" s="144"/>
      <c r="N98" s="143"/>
      <c r="O98" s="143"/>
    </row>
  </sheetData>
  <mergeCells count="20">
    <mergeCell ref="A14:A15"/>
    <mergeCell ref="A2:Q2"/>
    <mergeCell ref="A4:A5"/>
    <mergeCell ref="B4:B5"/>
    <mergeCell ref="C4:C5"/>
    <mergeCell ref="D4:D5"/>
    <mergeCell ref="E4:E5"/>
    <mergeCell ref="F4:F5"/>
    <mergeCell ref="G4:G5"/>
    <mergeCell ref="Q4:Q5"/>
    <mergeCell ref="H4:H5"/>
    <mergeCell ref="I4:K4"/>
    <mergeCell ref="L4:L5"/>
    <mergeCell ref="M4:M5"/>
    <mergeCell ref="N4:O4"/>
    <mergeCell ref="O3:Q3"/>
    <mergeCell ref="P4:P5"/>
    <mergeCell ref="G97:H97"/>
    <mergeCell ref="G96:H96"/>
    <mergeCell ref="G95:H95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59" fitToHeight="17" orientation="landscape" r:id="rId1"/>
  <rowBreaks count="7" manualBreakCount="7">
    <brk id="8" max="16383" man="1"/>
    <brk id="19" max="16383" man="1"/>
    <brk id="30" max="16383" man="1"/>
    <brk id="43" max="16383" man="1"/>
    <brk id="62" max="16383" man="1"/>
    <brk id="73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topLeftCell="A7" zoomScaleNormal="110" zoomScaleSheetLayoutView="100" workbookViewId="0">
      <selection sqref="A1:XFD1048576"/>
    </sheetView>
  </sheetViews>
  <sheetFormatPr defaultRowHeight="15"/>
  <cols>
    <col min="1" max="1" width="4.7109375" customWidth="1"/>
    <col min="2" max="2" width="37.85546875" customWidth="1"/>
    <col min="3" max="3" width="22.140625" style="93" customWidth="1"/>
    <col min="4" max="4" width="9.140625" style="49" customWidth="1"/>
    <col min="5" max="5" width="8.85546875" customWidth="1"/>
    <col min="6" max="6" width="20.5703125" customWidth="1"/>
    <col min="7" max="7" width="9.140625" style="66"/>
    <col min="8" max="8" width="7.85546875" style="66" customWidth="1"/>
    <col min="9" max="9" width="13.28515625" customWidth="1"/>
    <col min="10" max="10" width="11.85546875" customWidth="1"/>
    <col min="11" max="11" width="12.28515625" customWidth="1"/>
    <col min="12" max="12" width="12.7109375" customWidth="1"/>
    <col min="13" max="14" width="11.7109375" customWidth="1"/>
    <col min="15" max="15" width="12" customWidth="1"/>
    <col min="16" max="16" width="12.7109375" customWidth="1"/>
    <col min="17" max="17" width="17.5703125" style="80" customWidth="1"/>
  </cols>
  <sheetData>
    <row r="1" spans="1:17">
      <c r="A1" s="17"/>
      <c r="B1" s="8"/>
      <c r="D1" s="92"/>
      <c r="E1" s="24"/>
      <c r="F1" s="24"/>
      <c r="G1" s="62"/>
      <c r="H1" s="62"/>
      <c r="I1" s="25"/>
      <c r="J1" s="25"/>
      <c r="K1" s="25"/>
      <c r="L1" s="25"/>
      <c r="M1" s="214"/>
      <c r="N1" s="214"/>
      <c r="O1" s="214"/>
      <c r="P1" s="214"/>
      <c r="Q1" s="214"/>
    </row>
    <row r="2" spans="1:17">
      <c r="A2" s="17"/>
      <c r="B2" s="8"/>
      <c r="D2" s="92"/>
      <c r="E2" s="24"/>
      <c r="F2" s="24"/>
      <c r="G2" s="62"/>
      <c r="H2" s="62"/>
      <c r="I2" s="25"/>
      <c r="J2" s="25"/>
      <c r="K2" s="25"/>
      <c r="L2" s="25"/>
      <c r="M2" s="4"/>
      <c r="N2" s="19"/>
      <c r="O2" s="19"/>
      <c r="P2" s="19"/>
      <c r="Q2" s="77"/>
    </row>
    <row r="3" spans="1:17" ht="18.75">
      <c r="A3" s="14"/>
      <c r="B3" s="22"/>
      <c r="C3" s="1"/>
      <c r="D3" s="97"/>
      <c r="E3" s="26"/>
      <c r="F3" s="26"/>
      <c r="G3" s="63"/>
      <c r="H3" s="63"/>
      <c r="I3" s="27"/>
      <c r="J3" s="5"/>
      <c r="K3" s="5"/>
      <c r="L3" s="5"/>
      <c r="M3" s="9" t="s">
        <v>18</v>
      </c>
      <c r="N3" s="10"/>
      <c r="O3" s="10"/>
      <c r="P3" s="10"/>
      <c r="Q3" s="78"/>
    </row>
    <row r="4" spans="1:17" ht="18.75">
      <c r="A4" s="14"/>
      <c r="B4" s="22"/>
      <c r="C4" s="1"/>
      <c r="D4" s="97"/>
      <c r="E4" s="26"/>
      <c r="F4" s="26"/>
      <c r="G4" s="63"/>
      <c r="H4" s="63"/>
      <c r="I4" s="27"/>
      <c r="J4" s="6"/>
      <c r="K4" s="6" t="s">
        <v>41</v>
      </c>
      <c r="L4" s="6"/>
      <c r="M4" s="121"/>
      <c r="N4" s="121"/>
      <c r="O4" s="121"/>
      <c r="P4" s="121"/>
      <c r="Q4" s="78"/>
    </row>
    <row r="5" spans="1:17" ht="31.5" customHeight="1">
      <c r="A5" s="14"/>
      <c r="B5" s="22"/>
      <c r="C5" s="1"/>
      <c r="D5" s="97"/>
      <c r="E5" s="26"/>
      <c r="F5" s="26"/>
      <c r="G5" s="63"/>
      <c r="H5" s="63"/>
      <c r="I5" s="27"/>
      <c r="J5" s="6"/>
      <c r="K5" s="6" t="s">
        <v>42</v>
      </c>
      <c r="L5" s="6"/>
      <c r="M5" s="121"/>
      <c r="N5" s="121"/>
      <c r="O5" s="121"/>
      <c r="P5" s="121"/>
      <c r="Q5" s="78"/>
    </row>
    <row r="6" spans="1:17" ht="25.5" customHeight="1">
      <c r="A6" s="14"/>
      <c r="B6" s="22"/>
      <c r="C6" s="1"/>
      <c r="D6" s="97"/>
      <c r="E6" s="26"/>
      <c r="F6" s="26"/>
      <c r="G6" s="63"/>
      <c r="H6" s="63"/>
      <c r="I6" s="27"/>
      <c r="J6" s="5"/>
      <c r="K6" s="5"/>
      <c r="L6" s="215" t="s">
        <v>43</v>
      </c>
      <c r="M6" s="216"/>
      <c r="N6" s="216"/>
      <c r="O6" s="216"/>
      <c r="P6" s="11"/>
      <c r="Q6" s="78"/>
    </row>
    <row r="7" spans="1:17" ht="10.5" customHeight="1">
      <c r="A7" s="14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10"/>
      <c r="M7" s="28"/>
      <c r="N7" s="29"/>
      <c r="O7" s="29"/>
      <c r="P7" s="29"/>
      <c r="Q7" s="78"/>
    </row>
    <row r="8" spans="1:17" ht="67.5" customHeight="1">
      <c r="A8" s="31"/>
      <c r="B8" s="208" t="s">
        <v>204</v>
      </c>
      <c r="C8" s="208"/>
      <c r="D8" s="208"/>
      <c r="E8" s="30"/>
      <c r="F8" s="30"/>
      <c r="G8" s="64"/>
      <c r="H8" s="64"/>
      <c r="I8" s="32"/>
      <c r="J8" s="33"/>
      <c r="K8" s="209" t="s">
        <v>254</v>
      </c>
      <c r="L8" s="209"/>
      <c r="M8" s="209"/>
      <c r="N8" s="209"/>
      <c r="O8" s="209"/>
      <c r="P8" s="209"/>
      <c r="Q8" s="209"/>
    </row>
    <row r="9" spans="1:17" ht="70.5" customHeight="1">
      <c r="A9" s="31"/>
      <c r="B9" s="208" t="s">
        <v>19</v>
      </c>
      <c r="C9" s="208"/>
      <c r="D9" s="208"/>
      <c r="E9" s="30"/>
      <c r="F9" s="30"/>
      <c r="G9" s="64"/>
      <c r="H9" s="64"/>
      <c r="I9" s="32"/>
      <c r="J9" s="34"/>
      <c r="K9" s="213" t="s">
        <v>253</v>
      </c>
      <c r="L9" s="213"/>
      <c r="M9" s="213"/>
      <c r="N9" s="213"/>
      <c r="O9" s="213"/>
      <c r="P9" s="213"/>
      <c r="Q9" s="213"/>
    </row>
    <row r="10" spans="1:17" ht="69" customHeight="1">
      <c r="A10" s="31"/>
      <c r="B10" s="208" t="s">
        <v>205</v>
      </c>
      <c r="C10" s="208"/>
      <c r="D10" s="208"/>
      <c r="E10" s="30"/>
      <c r="F10" s="30"/>
      <c r="G10" s="64"/>
      <c r="H10" s="64"/>
      <c r="I10" s="32"/>
      <c r="J10" s="33"/>
      <c r="K10" s="212" t="s">
        <v>20</v>
      </c>
      <c r="L10" s="212"/>
      <c r="M10" s="212"/>
      <c r="N10" s="212"/>
      <c r="O10" s="212"/>
      <c r="P10" s="212"/>
      <c r="Q10" s="212"/>
    </row>
    <row r="11" spans="1:17" ht="66.75" customHeight="1">
      <c r="A11" s="31"/>
      <c r="B11" s="208" t="s">
        <v>11</v>
      </c>
      <c r="C11" s="208"/>
      <c r="D11" s="208"/>
      <c r="E11" s="30"/>
      <c r="F11" s="30"/>
      <c r="G11" s="64"/>
      <c r="H11" s="64"/>
      <c r="I11" s="32"/>
      <c r="J11" s="33"/>
      <c r="K11" s="209" t="s">
        <v>10</v>
      </c>
      <c r="L11" s="209"/>
      <c r="M11" s="209"/>
      <c r="N11" s="209"/>
      <c r="O11" s="209"/>
      <c r="P11" s="209"/>
      <c r="Q11" s="209"/>
    </row>
    <row r="12" spans="1:17" ht="71.25" customHeight="1">
      <c r="A12" s="31"/>
      <c r="B12" s="208" t="s">
        <v>31</v>
      </c>
      <c r="C12" s="208"/>
      <c r="D12" s="208"/>
      <c r="E12" s="30"/>
      <c r="F12" s="30"/>
      <c r="G12" s="64"/>
      <c r="H12" s="64"/>
      <c r="I12" s="32"/>
      <c r="J12" s="33"/>
      <c r="K12" s="209" t="s">
        <v>251</v>
      </c>
      <c r="L12" s="209"/>
      <c r="M12" s="209"/>
      <c r="N12" s="209"/>
      <c r="O12" s="209"/>
      <c r="P12" s="209"/>
      <c r="Q12" s="209"/>
    </row>
    <row r="13" spans="1:17" ht="69.75" customHeight="1">
      <c r="A13" s="31"/>
      <c r="B13" s="208" t="s">
        <v>206</v>
      </c>
      <c r="C13" s="208"/>
      <c r="D13" s="208"/>
      <c r="E13" s="30"/>
      <c r="F13" s="30"/>
      <c r="G13" s="64"/>
      <c r="H13" s="64"/>
      <c r="I13" s="32"/>
      <c r="J13" s="35"/>
      <c r="K13" s="209" t="s">
        <v>252</v>
      </c>
      <c r="L13" s="209"/>
      <c r="M13" s="209"/>
      <c r="N13" s="209"/>
      <c r="O13" s="209"/>
      <c r="P13" s="209"/>
      <c r="Q13" s="209"/>
    </row>
    <row r="14" spans="1:17" ht="13.5" customHeight="1">
      <c r="A14" s="18"/>
      <c r="B14" s="23"/>
      <c r="C14" s="18"/>
      <c r="D14" s="13"/>
      <c r="E14" s="30"/>
      <c r="F14" s="30"/>
      <c r="G14" s="64"/>
      <c r="H14" s="64"/>
      <c r="I14" s="23"/>
      <c r="J14" s="23"/>
      <c r="K14" s="23"/>
      <c r="L14" s="23"/>
      <c r="M14" s="23"/>
      <c r="N14" s="23"/>
      <c r="O14" s="23"/>
      <c r="P14" s="23"/>
      <c r="Q14" s="82"/>
    </row>
    <row r="15" spans="1:17" ht="42" customHeight="1">
      <c r="A15" s="210" t="s">
        <v>44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17" ht="53.25" customHeight="1">
      <c r="A16" s="171" t="s">
        <v>57</v>
      </c>
      <c r="B16" s="182" t="s">
        <v>32</v>
      </c>
      <c r="C16" s="182" t="s">
        <v>30</v>
      </c>
      <c r="D16" s="182" t="s">
        <v>33</v>
      </c>
      <c r="E16" s="171" t="s">
        <v>34</v>
      </c>
      <c r="F16" s="171" t="s">
        <v>35</v>
      </c>
      <c r="G16" s="171" t="s">
        <v>36</v>
      </c>
      <c r="H16" s="171" t="s">
        <v>61</v>
      </c>
      <c r="I16" s="203" t="s">
        <v>8</v>
      </c>
      <c r="J16" s="204"/>
      <c r="K16" s="205"/>
      <c r="L16" s="171" t="s">
        <v>309</v>
      </c>
      <c r="M16" s="171" t="s">
        <v>37</v>
      </c>
      <c r="N16" s="206" t="s">
        <v>38</v>
      </c>
      <c r="O16" s="207"/>
      <c r="P16" s="171" t="s">
        <v>39</v>
      </c>
      <c r="Q16" s="184" t="s">
        <v>306</v>
      </c>
    </row>
    <row r="17" spans="1:17" ht="57" customHeight="1">
      <c r="A17" s="172"/>
      <c r="B17" s="183"/>
      <c r="C17" s="183"/>
      <c r="D17" s="183"/>
      <c r="E17" s="172"/>
      <c r="F17" s="172"/>
      <c r="G17" s="172"/>
      <c r="H17" s="172"/>
      <c r="I17" s="20" t="s">
        <v>12</v>
      </c>
      <c r="J17" s="20" t="s">
        <v>13</v>
      </c>
      <c r="K17" s="20" t="s">
        <v>14</v>
      </c>
      <c r="L17" s="172"/>
      <c r="M17" s="172"/>
      <c r="N17" s="21" t="s">
        <v>307</v>
      </c>
      <c r="O17" s="21" t="s">
        <v>308</v>
      </c>
      <c r="P17" s="172"/>
      <c r="Q17" s="185"/>
    </row>
    <row r="18" spans="1:17">
      <c r="A18" s="15" t="s">
        <v>15</v>
      </c>
      <c r="B18" s="3" t="s">
        <v>16</v>
      </c>
      <c r="C18" s="3" t="s">
        <v>3</v>
      </c>
      <c r="D18" s="2" t="s">
        <v>1</v>
      </c>
      <c r="E18" s="2" t="s">
        <v>7</v>
      </c>
      <c r="F18" s="2" t="s">
        <v>17</v>
      </c>
      <c r="G18" s="39" t="s">
        <v>22</v>
      </c>
      <c r="H18" s="39" t="s">
        <v>23</v>
      </c>
      <c r="I18" s="2" t="s">
        <v>24</v>
      </c>
      <c r="J18" s="2" t="s">
        <v>6</v>
      </c>
      <c r="K18" s="2" t="s">
        <v>25</v>
      </c>
      <c r="L18" s="2" t="s">
        <v>26</v>
      </c>
      <c r="M18" s="2" t="s">
        <v>27</v>
      </c>
      <c r="N18" s="2" t="s">
        <v>0</v>
      </c>
      <c r="O18" s="2" t="s">
        <v>28</v>
      </c>
      <c r="P18" s="2" t="s">
        <v>29</v>
      </c>
      <c r="Q18" s="39" t="s">
        <v>5</v>
      </c>
    </row>
    <row r="19" spans="1:17" ht="32.25" customHeight="1">
      <c r="A19" s="48"/>
      <c r="B19" s="189" t="s">
        <v>263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1"/>
    </row>
    <row r="20" spans="1:17" ht="23.25" customHeight="1">
      <c r="A20" s="57"/>
      <c r="B20" s="192" t="s">
        <v>264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</row>
    <row r="21" spans="1:17" ht="34.5" customHeight="1">
      <c r="A21" s="45"/>
      <c r="B21" s="195" t="s">
        <v>46</v>
      </c>
      <c r="C21" s="196"/>
      <c r="D21" s="196"/>
      <c r="E21" s="196"/>
      <c r="F21" s="197"/>
      <c r="G21" s="16"/>
      <c r="H21" s="16"/>
      <c r="I21" s="38"/>
      <c r="J21" s="38"/>
      <c r="K21" s="38"/>
      <c r="L21" s="36"/>
      <c r="M21" s="12"/>
      <c r="N21" s="16"/>
      <c r="O21" s="39"/>
      <c r="P21" s="12"/>
      <c r="Q21" s="12"/>
    </row>
    <row r="22" spans="1:17" ht="74.25" customHeight="1">
      <c r="A22" s="45" t="s">
        <v>15</v>
      </c>
      <c r="B22" s="40" t="s">
        <v>184</v>
      </c>
      <c r="C22" s="96" t="s">
        <v>324</v>
      </c>
      <c r="D22" s="104" t="s">
        <v>217</v>
      </c>
      <c r="E22" s="104" t="s">
        <v>45</v>
      </c>
      <c r="F22" s="39" t="s">
        <v>47</v>
      </c>
      <c r="G22" s="16" t="s">
        <v>181</v>
      </c>
      <c r="H22" s="16" t="s">
        <v>15</v>
      </c>
      <c r="I22" s="7">
        <v>82989.69</v>
      </c>
      <c r="J22" s="7">
        <v>80440.09</v>
      </c>
      <c r="K22" s="7">
        <v>77670.399999999994</v>
      </c>
      <c r="L22" s="36" t="s">
        <v>48</v>
      </c>
      <c r="M22" s="12" t="s">
        <v>49</v>
      </c>
      <c r="N22" s="16" t="s">
        <v>50</v>
      </c>
      <c r="O22" s="39" t="s">
        <v>53</v>
      </c>
      <c r="P22" s="12" t="s">
        <v>54</v>
      </c>
      <c r="Q22" s="12"/>
    </row>
    <row r="23" spans="1:17" ht="128.25" customHeight="1">
      <c r="A23" s="83" t="s">
        <v>16</v>
      </c>
      <c r="B23" s="40" t="s">
        <v>295</v>
      </c>
      <c r="C23" s="58" t="s">
        <v>325</v>
      </c>
      <c r="D23" s="104" t="s">
        <v>217</v>
      </c>
      <c r="E23" s="104" t="s">
        <v>45</v>
      </c>
      <c r="F23" s="39" t="s">
        <v>47</v>
      </c>
      <c r="G23" s="16" t="s">
        <v>181</v>
      </c>
      <c r="H23" s="16" t="s">
        <v>15</v>
      </c>
      <c r="I23" s="7">
        <v>98535.75</v>
      </c>
      <c r="J23" s="7">
        <v>95508.55</v>
      </c>
      <c r="K23" s="7">
        <v>92220.03</v>
      </c>
      <c r="L23" s="36" t="s">
        <v>48</v>
      </c>
      <c r="M23" s="12" t="s">
        <v>49</v>
      </c>
      <c r="N23" s="16" t="s">
        <v>50</v>
      </c>
      <c r="O23" s="39" t="s">
        <v>53</v>
      </c>
      <c r="P23" s="12" t="s">
        <v>54</v>
      </c>
      <c r="Q23" s="12"/>
    </row>
    <row r="24" spans="1:17" ht="16.5" customHeight="1">
      <c r="A24" s="178"/>
      <c r="B24" s="43" t="s">
        <v>55</v>
      </c>
      <c r="C24" s="94"/>
      <c r="D24" s="98"/>
      <c r="E24" s="120"/>
      <c r="F24" s="120"/>
      <c r="G24" s="65"/>
      <c r="H24" s="65"/>
      <c r="I24" s="118">
        <f>SUM(I25)</f>
        <v>181525.44</v>
      </c>
      <c r="J24" s="118">
        <f t="shared" ref="J24:K24" si="0">SUM(J25)</f>
        <v>175948.64</v>
      </c>
      <c r="K24" s="118">
        <f t="shared" si="0"/>
        <v>169890.43</v>
      </c>
      <c r="L24" s="120"/>
      <c r="M24" s="120"/>
      <c r="N24" s="120"/>
      <c r="O24" s="120"/>
      <c r="P24" s="120"/>
      <c r="Q24" s="79"/>
    </row>
    <row r="25" spans="1:17" s="59" customFormat="1" ht="18.75" customHeight="1">
      <c r="A25" s="198"/>
      <c r="B25" s="37" t="s">
        <v>115</v>
      </c>
      <c r="C25" s="199"/>
      <c r="D25" s="200"/>
      <c r="E25" s="200"/>
      <c r="F25" s="200"/>
      <c r="G25" s="200"/>
      <c r="H25" s="201"/>
      <c r="I25" s="38">
        <f>SUM(I22:I23)</f>
        <v>181525.44</v>
      </c>
      <c r="J25" s="38">
        <f t="shared" ref="J25:K25" si="1">SUM(J22:J23)</f>
        <v>175948.64</v>
      </c>
      <c r="K25" s="38">
        <f t="shared" si="1"/>
        <v>169890.43</v>
      </c>
      <c r="L25" s="202"/>
      <c r="M25" s="200"/>
      <c r="N25" s="200"/>
      <c r="O25" s="200"/>
      <c r="P25" s="201"/>
      <c r="Q25" s="71"/>
    </row>
    <row r="26" spans="1:17">
      <c r="I26" s="91"/>
      <c r="J26" s="91"/>
      <c r="K26" s="91"/>
    </row>
    <row r="27" spans="1:17">
      <c r="G27" s="176"/>
      <c r="H27" s="176"/>
      <c r="I27" s="115"/>
      <c r="J27" s="91"/>
      <c r="K27" s="91"/>
    </row>
    <row r="28" spans="1:17">
      <c r="G28" s="177"/>
      <c r="H28" s="177"/>
      <c r="I28" s="115"/>
      <c r="J28" s="91"/>
      <c r="K28" s="91"/>
    </row>
    <row r="29" spans="1:17">
      <c r="G29" s="176"/>
      <c r="H29" s="176"/>
      <c r="I29" s="115"/>
      <c r="J29" s="91"/>
      <c r="K29" s="91"/>
    </row>
    <row r="30" spans="1:17">
      <c r="I30" s="91"/>
      <c r="J30" s="91"/>
      <c r="K30" s="91"/>
    </row>
  </sheetData>
  <mergeCells count="39">
    <mergeCell ref="B9:D9"/>
    <mergeCell ref="K9:Q9"/>
    <mergeCell ref="M1:Q1"/>
    <mergeCell ref="L6:O6"/>
    <mergeCell ref="B7:K7"/>
    <mergeCell ref="B8:D8"/>
    <mergeCell ref="K8:Q8"/>
    <mergeCell ref="B10:D10"/>
    <mergeCell ref="K10:Q10"/>
    <mergeCell ref="B11:D11"/>
    <mergeCell ref="K11:Q11"/>
    <mergeCell ref="B12:D12"/>
    <mergeCell ref="K12:Q12"/>
    <mergeCell ref="B13:D13"/>
    <mergeCell ref="K13:Q13"/>
    <mergeCell ref="A15:Q15"/>
    <mergeCell ref="A16:A17"/>
    <mergeCell ref="B16:B17"/>
    <mergeCell ref="C16:C17"/>
    <mergeCell ref="D16:D17"/>
    <mergeCell ref="E16:E17"/>
    <mergeCell ref="F16:F17"/>
    <mergeCell ref="G16:G17"/>
    <mergeCell ref="A24:A25"/>
    <mergeCell ref="C25:H25"/>
    <mergeCell ref="L25:P25"/>
    <mergeCell ref="H16:H17"/>
    <mergeCell ref="I16:K16"/>
    <mergeCell ref="L16:L17"/>
    <mergeCell ref="M16:M17"/>
    <mergeCell ref="N16:O16"/>
    <mergeCell ref="P16:P17"/>
    <mergeCell ref="G27:H27"/>
    <mergeCell ref="G28:H28"/>
    <mergeCell ref="G29:H29"/>
    <mergeCell ref="Q16:Q17"/>
    <mergeCell ref="B19:Q19"/>
    <mergeCell ref="B20:Q20"/>
    <mergeCell ref="B21:F21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58" fitToHeight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Normal="110" zoomScaleSheetLayoutView="100" workbookViewId="0">
      <selection sqref="A1:XFD1048576"/>
    </sheetView>
  </sheetViews>
  <sheetFormatPr defaultRowHeight="15"/>
  <cols>
    <col min="1" max="1" width="4.7109375" customWidth="1"/>
    <col min="2" max="2" width="37.85546875" customWidth="1"/>
    <col min="3" max="3" width="22.140625" style="93" customWidth="1"/>
    <col min="4" max="4" width="9.140625" style="49" customWidth="1"/>
    <col min="5" max="5" width="8.85546875" customWidth="1"/>
    <col min="6" max="6" width="20.5703125" customWidth="1"/>
    <col min="7" max="7" width="9.140625" style="66"/>
    <col min="8" max="8" width="7.85546875" style="66" customWidth="1"/>
    <col min="9" max="9" width="13.28515625" customWidth="1"/>
    <col min="10" max="10" width="11.85546875" customWidth="1"/>
    <col min="11" max="11" width="12.28515625" customWidth="1"/>
    <col min="12" max="12" width="12.7109375" customWidth="1"/>
    <col min="13" max="14" width="11.7109375" customWidth="1"/>
    <col min="15" max="15" width="12" customWidth="1"/>
    <col min="16" max="16" width="12.7109375" customWidth="1"/>
    <col min="17" max="17" width="17.5703125" style="80" customWidth="1"/>
  </cols>
  <sheetData>
    <row r="1" spans="1:17">
      <c r="A1" s="17"/>
      <c r="B1" s="8"/>
      <c r="D1" s="92"/>
      <c r="E1" s="24"/>
      <c r="F1" s="24"/>
      <c r="G1" s="62"/>
      <c r="H1" s="62"/>
      <c r="I1" s="25"/>
      <c r="J1" s="25"/>
      <c r="K1" s="25"/>
      <c r="L1" s="25"/>
      <c r="M1" s="214"/>
      <c r="N1" s="214"/>
      <c r="O1" s="214"/>
      <c r="P1" s="214"/>
      <c r="Q1" s="214"/>
    </row>
    <row r="2" spans="1:17">
      <c r="A2" s="17"/>
      <c r="B2" s="8"/>
      <c r="D2" s="92"/>
      <c r="E2" s="24"/>
      <c r="F2" s="24"/>
      <c r="G2" s="62"/>
      <c r="H2" s="62"/>
      <c r="I2" s="25"/>
      <c r="J2" s="25"/>
      <c r="K2" s="25"/>
      <c r="L2" s="25"/>
      <c r="M2" s="4"/>
      <c r="N2" s="19"/>
      <c r="O2" s="19"/>
      <c r="P2" s="19"/>
      <c r="Q2" s="77"/>
    </row>
    <row r="3" spans="1:17" ht="18.75">
      <c r="A3" s="14"/>
      <c r="B3" s="22"/>
      <c r="C3" s="1"/>
      <c r="D3" s="97"/>
      <c r="E3" s="26"/>
      <c r="F3" s="26"/>
      <c r="G3" s="63"/>
      <c r="H3" s="63"/>
      <c r="I3" s="27"/>
      <c r="J3" s="5"/>
      <c r="K3" s="5"/>
      <c r="L3" s="5"/>
      <c r="M3" s="9" t="s">
        <v>18</v>
      </c>
      <c r="N3" s="10"/>
      <c r="O3" s="10"/>
      <c r="P3" s="10"/>
      <c r="Q3" s="78"/>
    </row>
    <row r="4" spans="1:17" ht="18.75">
      <c r="A4" s="14"/>
      <c r="B4" s="22"/>
      <c r="C4" s="1"/>
      <c r="D4" s="97"/>
      <c r="E4" s="26"/>
      <c r="F4" s="26"/>
      <c r="G4" s="63"/>
      <c r="H4" s="63"/>
      <c r="I4" s="27"/>
      <c r="J4" s="6"/>
      <c r="K4" s="6" t="s">
        <v>41</v>
      </c>
      <c r="L4" s="6"/>
      <c r="M4" s="121"/>
      <c r="N4" s="121"/>
      <c r="O4" s="121"/>
      <c r="P4" s="121"/>
      <c r="Q4" s="78"/>
    </row>
    <row r="5" spans="1:17" ht="31.5" customHeight="1">
      <c r="A5" s="14"/>
      <c r="B5" s="22"/>
      <c r="C5" s="1"/>
      <c r="D5" s="97"/>
      <c r="E5" s="26"/>
      <c r="F5" s="26"/>
      <c r="G5" s="63"/>
      <c r="H5" s="63"/>
      <c r="I5" s="27"/>
      <c r="J5" s="6"/>
      <c r="K5" s="6" t="s">
        <v>42</v>
      </c>
      <c r="L5" s="6"/>
      <c r="M5" s="121"/>
      <c r="N5" s="121"/>
      <c r="O5" s="121"/>
      <c r="P5" s="121"/>
      <c r="Q5" s="78"/>
    </row>
    <row r="6" spans="1:17" ht="25.5" customHeight="1">
      <c r="A6" s="14"/>
      <c r="B6" s="22"/>
      <c r="C6" s="1"/>
      <c r="D6" s="97"/>
      <c r="E6" s="26"/>
      <c r="F6" s="26"/>
      <c r="G6" s="63"/>
      <c r="H6" s="63"/>
      <c r="I6" s="27"/>
      <c r="J6" s="5"/>
      <c r="K6" s="5"/>
      <c r="L6" s="215" t="s">
        <v>43</v>
      </c>
      <c r="M6" s="216"/>
      <c r="N6" s="216"/>
      <c r="O6" s="216"/>
      <c r="P6" s="11"/>
      <c r="Q6" s="78"/>
    </row>
    <row r="7" spans="1:17" ht="10.5" customHeight="1">
      <c r="A7" s="14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10"/>
      <c r="M7" s="28"/>
      <c r="N7" s="29"/>
      <c r="O7" s="29"/>
      <c r="P7" s="29"/>
      <c r="Q7" s="78"/>
    </row>
    <row r="8" spans="1:17" ht="67.5" customHeight="1">
      <c r="A8" s="31"/>
      <c r="B8" s="208" t="s">
        <v>204</v>
      </c>
      <c r="C8" s="208"/>
      <c r="D8" s="208"/>
      <c r="E8" s="30"/>
      <c r="F8" s="30"/>
      <c r="G8" s="64"/>
      <c r="H8" s="64"/>
      <c r="I8" s="32"/>
      <c r="J8" s="33"/>
      <c r="K8" s="209" t="s">
        <v>254</v>
      </c>
      <c r="L8" s="209"/>
      <c r="M8" s="209"/>
      <c r="N8" s="209"/>
      <c r="O8" s="209"/>
      <c r="P8" s="209"/>
      <c r="Q8" s="209"/>
    </row>
    <row r="9" spans="1:17" ht="70.5" customHeight="1">
      <c r="A9" s="31"/>
      <c r="B9" s="208" t="s">
        <v>19</v>
      </c>
      <c r="C9" s="208"/>
      <c r="D9" s="208"/>
      <c r="E9" s="30"/>
      <c r="F9" s="30"/>
      <c r="G9" s="64"/>
      <c r="H9" s="64"/>
      <c r="I9" s="32"/>
      <c r="J9" s="34"/>
      <c r="K9" s="213" t="s">
        <v>253</v>
      </c>
      <c r="L9" s="213"/>
      <c r="M9" s="213"/>
      <c r="N9" s="213"/>
      <c r="O9" s="213"/>
      <c r="P9" s="213"/>
      <c r="Q9" s="213"/>
    </row>
    <row r="10" spans="1:17" ht="69" customHeight="1">
      <c r="A10" s="31"/>
      <c r="B10" s="208" t="s">
        <v>205</v>
      </c>
      <c r="C10" s="208"/>
      <c r="D10" s="208"/>
      <c r="E10" s="30"/>
      <c r="F10" s="30"/>
      <c r="G10" s="64"/>
      <c r="H10" s="64"/>
      <c r="I10" s="32"/>
      <c r="J10" s="33"/>
      <c r="K10" s="212" t="s">
        <v>20</v>
      </c>
      <c r="L10" s="212"/>
      <c r="M10" s="212"/>
      <c r="N10" s="212"/>
      <c r="O10" s="212"/>
      <c r="P10" s="212"/>
      <c r="Q10" s="212"/>
    </row>
    <row r="11" spans="1:17" ht="66.75" customHeight="1">
      <c r="A11" s="31"/>
      <c r="B11" s="208" t="s">
        <v>11</v>
      </c>
      <c r="C11" s="208"/>
      <c r="D11" s="208"/>
      <c r="E11" s="30"/>
      <c r="F11" s="30"/>
      <c r="G11" s="64"/>
      <c r="H11" s="64"/>
      <c r="I11" s="32"/>
      <c r="J11" s="33"/>
      <c r="K11" s="209" t="s">
        <v>10</v>
      </c>
      <c r="L11" s="209"/>
      <c r="M11" s="209"/>
      <c r="N11" s="209"/>
      <c r="O11" s="209"/>
      <c r="P11" s="209"/>
      <c r="Q11" s="209"/>
    </row>
    <row r="12" spans="1:17" ht="71.25" customHeight="1">
      <c r="A12" s="31"/>
      <c r="B12" s="208" t="s">
        <v>31</v>
      </c>
      <c r="C12" s="208"/>
      <c r="D12" s="208"/>
      <c r="E12" s="30"/>
      <c r="F12" s="30"/>
      <c r="G12" s="64"/>
      <c r="H12" s="64"/>
      <c r="I12" s="32"/>
      <c r="J12" s="33"/>
      <c r="K12" s="209" t="s">
        <v>251</v>
      </c>
      <c r="L12" s="209"/>
      <c r="M12" s="209"/>
      <c r="N12" s="209"/>
      <c r="O12" s="209"/>
      <c r="P12" s="209"/>
      <c r="Q12" s="209"/>
    </row>
    <row r="13" spans="1:17" ht="69.75" customHeight="1">
      <c r="A13" s="31"/>
      <c r="B13" s="208" t="s">
        <v>206</v>
      </c>
      <c r="C13" s="208"/>
      <c r="D13" s="208"/>
      <c r="E13" s="30"/>
      <c r="F13" s="30"/>
      <c r="G13" s="64"/>
      <c r="H13" s="64"/>
      <c r="I13" s="32"/>
      <c r="J13" s="35"/>
      <c r="K13" s="209" t="s">
        <v>252</v>
      </c>
      <c r="L13" s="209"/>
      <c r="M13" s="209"/>
      <c r="N13" s="209"/>
      <c r="O13" s="209"/>
      <c r="P13" s="209"/>
      <c r="Q13" s="209"/>
    </row>
    <row r="14" spans="1:17" ht="13.5" customHeight="1">
      <c r="A14" s="18"/>
      <c r="B14" s="23"/>
      <c r="C14" s="18"/>
      <c r="D14" s="13"/>
      <c r="E14" s="30"/>
      <c r="F14" s="30"/>
      <c r="G14" s="64"/>
      <c r="H14" s="64"/>
      <c r="I14" s="23"/>
      <c r="J14" s="23"/>
      <c r="K14" s="23"/>
      <c r="L14" s="23"/>
      <c r="M14" s="23"/>
      <c r="N14" s="23"/>
      <c r="O14" s="23"/>
      <c r="P14" s="23"/>
      <c r="Q14" s="82"/>
    </row>
    <row r="15" spans="1:17" ht="42" customHeight="1">
      <c r="A15" s="210" t="s">
        <v>44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17" ht="53.25" customHeight="1">
      <c r="A16" s="171" t="s">
        <v>57</v>
      </c>
      <c r="B16" s="182" t="s">
        <v>32</v>
      </c>
      <c r="C16" s="182" t="s">
        <v>30</v>
      </c>
      <c r="D16" s="182" t="s">
        <v>33</v>
      </c>
      <c r="E16" s="171" t="s">
        <v>34</v>
      </c>
      <c r="F16" s="171" t="s">
        <v>35</v>
      </c>
      <c r="G16" s="171" t="s">
        <v>36</v>
      </c>
      <c r="H16" s="171" t="s">
        <v>61</v>
      </c>
      <c r="I16" s="203" t="s">
        <v>8</v>
      </c>
      <c r="J16" s="204"/>
      <c r="K16" s="205"/>
      <c r="L16" s="171" t="s">
        <v>309</v>
      </c>
      <c r="M16" s="171" t="s">
        <v>37</v>
      </c>
      <c r="N16" s="206" t="s">
        <v>38</v>
      </c>
      <c r="O16" s="207"/>
      <c r="P16" s="171" t="s">
        <v>39</v>
      </c>
      <c r="Q16" s="184" t="s">
        <v>306</v>
      </c>
    </row>
    <row r="17" spans="1:17" ht="57" customHeight="1">
      <c r="A17" s="172"/>
      <c r="B17" s="183"/>
      <c r="C17" s="183"/>
      <c r="D17" s="183"/>
      <c r="E17" s="172"/>
      <c r="F17" s="172"/>
      <c r="G17" s="172"/>
      <c r="H17" s="172"/>
      <c r="I17" s="20" t="s">
        <v>12</v>
      </c>
      <c r="J17" s="20" t="s">
        <v>13</v>
      </c>
      <c r="K17" s="20" t="s">
        <v>14</v>
      </c>
      <c r="L17" s="172"/>
      <c r="M17" s="172"/>
      <c r="N17" s="21" t="s">
        <v>307</v>
      </c>
      <c r="O17" s="21" t="s">
        <v>308</v>
      </c>
      <c r="P17" s="172"/>
      <c r="Q17" s="185"/>
    </row>
    <row r="18" spans="1:17">
      <c r="A18" s="15" t="s">
        <v>15</v>
      </c>
      <c r="B18" s="3" t="s">
        <v>16</v>
      </c>
      <c r="C18" s="3" t="s">
        <v>3</v>
      </c>
      <c r="D18" s="2" t="s">
        <v>1</v>
      </c>
      <c r="E18" s="2" t="s">
        <v>7</v>
      </c>
      <c r="F18" s="2" t="s">
        <v>17</v>
      </c>
      <c r="G18" s="39" t="s">
        <v>22</v>
      </c>
      <c r="H18" s="39" t="s">
        <v>23</v>
      </c>
      <c r="I18" s="2" t="s">
        <v>24</v>
      </c>
      <c r="J18" s="2" t="s">
        <v>6</v>
      </c>
      <c r="K18" s="2" t="s">
        <v>25</v>
      </c>
      <c r="L18" s="2" t="s">
        <v>26</v>
      </c>
      <c r="M18" s="2" t="s">
        <v>27</v>
      </c>
      <c r="N18" s="2" t="s">
        <v>0</v>
      </c>
      <c r="O18" s="2" t="s">
        <v>28</v>
      </c>
      <c r="P18" s="2" t="s">
        <v>29</v>
      </c>
      <c r="Q18" s="39" t="s">
        <v>5</v>
      </c>
    </row>
    <row r="19" spans="1:17" s="49" customFormat="1" ht="30" customHeight="1">
      <c r="A19" s="218" t="s">
        <v>265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20"/>
    </row>
    <row r="20" spans="1:17" ht="42.75" customHeight="1">
      <c r="A20" s="45" t="s">
        <v>3</v>
      </c>
      <c r="B20" s="41" t="s">
        <v>172</v>
      </c>
      <c r="C20" s="58" t="s">
        <v>326</v>
      </c>
      <c r="D20" s="105" t="s">
        <v>185</v>
      </c>
      <c r="E20" s="104" t="s">
        <v>58</v>
      </c>
      <c r="F20" s="39" t="s">
        <v>47</v>
      </c>
      <c r="G20" s="16" t="s">
        <v>181</v>
      </c>
      <c r="H20" s="16" t="s">
        <v>15</v>
      </c>
      <c r="I20" s="7">
        <v>15660</v>
      </c>
      <c r="J20" s="7">
        <v>16000</v>
      </c>
      <c r="K20" s="7">
        <v>16500</v>
      </c>
      <c r="L20" s="36" t="s">
        <v>48</v>
      </c>
      <c r="M20" s="12" t="s">
        <v>59</v>
      </c>
      <c r="N20" s="16" t="s">
        <v>50</v>
      </c>
      <c r="O20" s="16" t="s">
        <v>51</v>
      </c>
      <c r="P20" s="12" t="s">
        <v>62</v>
      </c>
      <c r="Q20" s="12"/>
    </row>
    <row r="21" spans="1:17" ht="39.75" customHeight="1">
      <c r="A21" s="45" t="s">
        <v>1</v>
      </c>
      <c r="B21" s="41" t="s">
        <v>237</v>
      </c>
      <c r="C21" s="58" t="s">
        <v>327</v>
      </c>
      <c r="D21" s="105" t="s">
        <v>186</v>
      </c>
      <c r="E21" s="104" t="s">
        <v>63</v>
      </c>
      <c r="F21" s="39" t="s">
        <v>47</v>
      </c>
      <c r="G21" s="16" t="s">
        <v>181</v>
      </c>
      <c r="H21" s="16" t="s">
        <v>15</v>
      </c>
      <c r="I21" s="7">
        <v>4000</v>
      </c>
      <c r="J21" s="7">
        <v>5000</v>
      </c>
      <c r="K21" s="7">
        <v>5100</v>
      </c>
      <c r="L21" s="36" t="s">
        <v>48</v>
      </c>
      <c r="M21" s="12" t="s">
        <v>59</v>
      </c>
      <c r="N21" s="16" t="s">
        <v>50</v>
      </c>
      <c r="O21" s="16" t="s">
        <v>52</v>
      </c>
      <c r="P21" s="12" t="s">
        <v>62</v>
      </c>
      <c r="Q21" s="12"/>
    </row>
    <row r="22" spans="1:17" ht="44.25" customHeight="1">
      <c r="A22" s="45" t="s">
        <v>7</v>
      </c>
      <c r="B22" s="41" t="s">
        <v>321</v>
      </c>
      <c r="C22" s="58" t="s">
        <v>328</v>
      </c>
      <c r="D22" s="105" t="s">
        <v>217</v>
      </c>
      <c r="E22" s="104" t="s">
        <v>64</v>
      </c>
      <c r="F22" s="39" t="s">
        <v>47</v>
      </c>
      <c r="G22" s="16" t="s">
        <v>181</v>
      </c>
      <c r="H22" s="16" t="s">
        <v>15</v>
      </c>
      <c r="I22" s="7">
        <v>43600</v>
      </c>
      <c r="J22" s="7">
        <v>50000</v>
      </c>
      <c r="K22" s="7">
        <v>50000</v>
      </c>
      <c r="L22" s="36" t="s">
        <v>48</v>
      </c>
      <c r="M22" s="12" t="s">
        <v>59</v>
      </c>
      <c r="N22" s="16" t="s">
        <v>50</v>
      </c>
      <c r="O22" s="16" t="s">
        <v>51</v>
      </c>
      <c r="P22" s="12" t="s">
        <v>62</v>
      </c>
      <c r="Q22" s="12"/>
    </row>
    <row r="23" spans="1:17" ht="86.25" customHeight="1">
      <c r="A23" s="45" t="s">
        <v>17</v>
      </c>
      <c r="B23" s="41" t="s">
        <v>236</v>
      </c>
      <c r="C23" s="58" t="s">
        <v>329</v>
      </c>
      <c r="D23" s="105" t="s">
        <v>188</v>
      </c>
      <c r="E23" s="104" t="s">
        <v>65</v>
      </c>
      <c r="F23" s="39" t="s">
        <v>47</v>
      </c>
      <c r="G23" s="16" t="s">
        <v>181</v>
      </c>
      <c r="H23" s="16" t="s">
        <v>15</v>
      </c>
      <c r="I23" s="7">
        <v>1461</v>
      </c>
      <c r="J23" s="7">
        <v>1548.32</v>
      </c>
      <c r="K23" s="7">
        <v>1641.22</v>
      </c>
      <c r="L23" s="36" t="s">
        <v>48</v>
      </c>
      <c r="M23" s="12" t="s">
        <v>59</v>
      </c>
      <c r="N23" s="16" t="s">
        <v>50</v>
      </c>
      <c r="O23" s="16" t="s">
        <v>51</v>
      </c>
      <c r="P23" s="12" t="s">
        <v>62</v>
      </c>
      <c r="Q23" s="86"/>
    </row>
    <row r="24" spans="1:17" ht="45.75" customHeight="1">
      <c r="A24" s="45" t="s">
        <v>22</v>
      </c>
      <c r="B24" s="41" t="s">
        <v>173</v>
      </c>
      <c r="C24" s="58" t="s">
        <v>330</v>
      </c>
      <c r="D24" s="105" t="s">
        <v>187</v>
      </c>
      <c r="E24" s="104" t="s">
        <v>66</v>
      </c>
      <c r="F24" s="39" t="s">
        <v>47</v>
      </c>
      <c r="G24" s="16" t="s">
        <v>207</v>
      </c>
      <c r="H24" s="16" t="s">
        <v>15</v>
      </c>
      <c r="I24" s="7">
        <v>12600</v>
      </c>
      <c r="J24" s="7">
        <v>25000</v>
      </c>
      <c r="K24" s="7">
        <v>20000</v>
      </c>
      <c r="L24" s="36" t="s">
        <v>48</v>
      </c>
      <c r="M24" s="12" t="s">
        <v>59</v>
      </c>
      <c r="N24" s="16" t="s">
        <v>50</v>
      </c>
      <c r="O24" s="39" t="s">
        <v>84</v>
      </c>
      <c r="P24" s="12" t="s">
        <v>62</v>
      </c>
      <c r="Q24" s="86"/>
    </row>
    <row r="25" spans="1:17" ht="42.75" customHeight="1">
      <c r="A25" s="45" t="s">
        <v>23</v>
      </c>
      <c r="B25" s="41" t="s">
        <v>323</v>
      </c>
      <c r="C25" s="58" t="s">
        <v>331</v>
      </c>
      <c r="D25" s="105" t="s">
        <v>187</v>
      </c>
      <c r="E25" s="104" t="s">
        <v>66</v>
      </c>
      <c r="F25" s="39" t="s">
        <v>47</v>
      </c>
      <c r="G25" s="16" t="s">
        <v>182</v>
      </c>
      <c r="H25" s="16" t="s">
        <v>209</v>
      </c>
      <c r="I25" s="7">
        <v>9750</v>
      </c>
      <c r="J25" s="7">
        <v>18000</v>
      </c>
      <c r="K25" s="7">
        <v>23000</v>
      </c>
      <c r="L25" s="36" t="s">
        <v>48</v>
      </c>
      <c r="M25" s="12" t="s">
        <v>59</v>
      </c>
      <c r="N25" s="16" t="s">
        <v>50</v>
      </c>
      <c r="O25" s="39" t="s">
        <v>84</v>
      </c>
      <c r="P25" s="12" t="s">
        <v>62</v>
      </c>
      <c r="Q25" s="86" t="s">
        <v>208</v>
      </c>
    </row>
    <row r="26" spans="1:17" ht="40.5" customHeight="1">
      <c r="A26" s="45" t="s">
        <v>24</v>
      </c>
      <c r="B26" s="41" t="s">
        <v>322</v>
      </c>
      <c r="C26" s="58" t="s">
        <v>331</v>
      </c>
      <c r="D26" s="105" t="s">
        <v>187</v>
      </c>
      <c r="E26" s="104" t="s">
        <v>66</v>
      </c>
      <c r="F26" s="39" t="s">
        <v>47</v>
      </c>
      <c r="G26" s="16" t="s">
        <v>207</v>
      </c>
      <c r="H26" s="16" t="s">
        <v>15</v>
      </c>
      <c r="I26" s="7">
        <v>4200</v>
      </c>
      <c r="J26" s="7">
        <v>2100</v>
      </c>
      <c r="K26" s="7">
        <v>3000</v>
      </c>
      <c r="L26" s="36" t="s">
        <v>48</v>
      </c>
      <c r="M26" s="12" t="s">
        <v>59</v>
      </c>
      <c r="N26" s="16" t="s">
        <v>50</v>
      </c>
      <c r="O26" s="39" t="s">
        <v>84</v>
      </c>
      <c r="P26" s="12" t="s">
        <v>62</v>
      </c>
      <c r="Q26" s="86"/>
    </row>
    <row r="27" spans="1:17" ht="44.25" customHeight="1">
      <c r="A27" s="45" t="s">
        <v>6</v>
      </c>
      <c r="B27" s="41" t="s">
        <v>174</v>
      </c>
      <c r="C27" s="58" t="s">
        <v>332</v>
      </c>
      <c r="D27" s="105" t="s">
        <v>187</v>
      </c>
      <c r="E27" s="104" t="s">
        <v>66</v>
      </c>
      <c r="F27" s="39" t="s">
        <v>47</v>
      </c>
      <c r="G27" s="16" t="s">
        <v>207</v>
      </c>
      <c r="H27" s="16" t="s">
        <v>15</v>
      </c>
      <c r="I27" s="7">
        <v>3500</v>
      </c>
      <c r="J27" s="7">
        <v>0</v>
      </c>
      <c r="K27" s="7">
        <v>0</v>
      </c>
      <c r="L27" s="36" t="s">
        <v>48</v>
      </c>
      <c r="M27" s="12" t="s">
        <v>59</v>
      </c>
      <c r="N27" s="16" t="s">
        <v>50</v>
      </c>
      <c r="O27" s="39" t="s">
        <v>84</v>
      </c>
      <c r="P27" s="12" t="s">
        <v>62</v>
      </c>
      <c r="Q27" s="86" t="s">
        <v>208</v>
      </c>
    </row>
    <row r="28" spans="1:17" ht="57" customHeight="1">
      <c r="A28" s="45" t="s">
        <v>25</v>
      </c>
      <c r="B28" s="44" t="s">
        <v>305</v>
      </c>
      <c r="C28" s="58" t="s">
        <v>333</v>
      </c>
      <c r="D28" s="105" t="s">
        <v>218</v>
      </c>
      <c r="E28" s="104" t="s">
        <v>67</v>
      </c>
      <c r="F28" s="39" t="s">
        <v>47</v>
      </c>
      <c r="G28" s="16" t="s">
        <v>183</v>
      </c>
      <c r="H28" s="16" t="s">
        <v>15</v>
      </c>
      <c r="I28" s="7">
        <v>6965</v>
      </c>
      <c r="J28" s="7">
        <v>7100</v>
      </c>
      <c r="K28" s="7">
        <v>7100</v>
      </c>
      <c r="L28" s="36" t="s">
        <v>48</v>
      </c>
      <c r="M28" s="12" t="s">
        <v>238</v>
      </c>
      <c r="N28" s="3" t="s">
        <v>68</v>
      </c>
      <c r="O28" s="16" t="s">
        <v>51</v>
      </c>
      <c r="P28" s="12" t="s">
        <v>69</v>
      </c>
      <c r="Q28" s="86"/>
    </row>
    <row r="29" spans="1:17" ht="26.25" customHeight="1">
      <c r="A29" s="74"/>
      <c r="B29" s="76" t="s">
        <v>70</v>
      </c>
      <c r="C29" s="95"/>
      <c r="D29" s="98"/>
      <c r="E29" s="120"/>
      <c r="F29" s="120"/>
      <c r="G29" s="65"/>
      <c r="H29" s="65"/>
      <c r="I29" s="117">
        <f>SUM(I30)</f>
        <v>101736</v>
      </c>
      <c r="J29" s="117">
        <f t="shared" ref="J29:K29" si="0">SUM(J30)</f>
        <v>124748.32</v>
      </c>
      <c r="K29" s="117">
        <f t="shared" si="0"/>
        <v>126341.22</v>
      </c>
      <c r="L29" s="120"/>
      <c r="M29" s="120"/>
      <c r="N29" s="120"/>
      <c r="O29" s="120"/>
      <c r="P29" s="120"/>
      <c r="Q29" s="114"/>
    </row>
    <row r="30" spans="1:17" s="59" customFormat="1" ht="24" customHeight="1">
      <c r="A30" s="75"/>
      <c r="B30" s="37" t="s">
        <v>115</v>
      </c>
      <c r="C30" s="199"/>
      <c r="D30" s="200"/>
      <c r="E30" s="200"/>
      <c r="F30" s="200"/>
      <c r="G30" s="200"/>
      <c r="H30" s="201"/>
      <c r="I30" s="117">
        <f>SUM(I20:I28)</f>
        <v>101736</v>
      </c>
      <c r="J30" s="117">
        <f t="shared" ref="J30:K30" si="1">SUM(J20:J28)</f>
        <v>124748.32</v>
      </c>
      <c r="K30" s="117">
        <f t="shared" si="1"/>
        <v>126341.22</v>
      </c>
      <c r="L30" s="202"/>
      <c r="M30" s="200"/>
      <c r="N30" s="200"/>
      <c r="O30" s="200"/>
      <c r="P30" s="201"/>
      <c r="Q30" s="71"/>
    </row>
    <row r="31" spans="1:17">
      <c r="I31" s="91"/>
      <c r="J31" s="91"/>
      <c r="K31" s="91"/>
    </row>
    <row r="32" spans="1:17">
      <c r="G32" s="176"/>
      <c r="H32" s="176"/>
      <c r="I32" s="115"/>
      <c r="J32" s="91"/>
      <c r="K32" s="91"/>
    </row>
    <row r="33" spans="7:11">
      <c r="G33" s="177"/>
      <c r="H33" s="177"/>
      <c r="I33" s="115"/>
      <c r="J33" s="91"/>
      <c r="K33" s="91"/>
    </row>
    <row r="34" spans="7:11">
      <c r="G34" s="176"/>
      <c r="H34" s="176"/>
      <c r="I34" s="115"/>
      <c r="J34" s="91"/>
      <c r="K34" s="91"/>
    </row>
    <row r="35" spans="7:11">
      <c r="I35" s="91"/>
      <c r="J35" s="91"/>
      <c r="K35" s="91"/>
    </row>
  </sheetData>
  <mergeCells count="36">
    <mergeCell ref="B9:D9"/>
    <mergeCell ref="K9:Q9"/>
    <mergeCell ref="M1:Q1"/>
    <mergeCell ref="L6:O6"/>
    <mergeCell ref="B7:K7"/>
    <mergeCell ref="B8:D8"/>
    <mergeCell ref="K8:Q8"/>
    <mergeCell ref="B10:D10"/>
    <mergeCell ref="K10:Q10"/>
    <mergeCell ref="B11:D11"/>
    <mergeCell ref="K11:Q11"/>
    <mergeCell ref="B12:D12"/>
    <mergeCell ref="K12:Q12"/>
    <mergeCell ref="B13:D13"/>
    <mergeCell ref="K13:Q13"/>
    <mergeCell ref="A15:Q15"/>
    <mergeCell ref="A16:A17"/>
    <mergeCell ref="B16:B17"/>
    <mergeCell ref="C16:C17"/>
    <mergeCell ref="D16:D17"/>
    <mergeCell ref="E16:E17"/>
    <mergeCell ref="F16:F17"/>
    <mergeCell ref="G16:G17"/>
    <mergeCell ref="Q16:Q17"/>
    <mergeCell ref="H16:H17"/>
    <mergeCell ref="I16:K16"/>
    <mergeCell ref="L16:L17"/>
    <mergeCell ref="M16:M17"/>
    <mergeCell ref="N16:O16"/>
    <mergeCell ref="P16:P17"/>
    <mergeCell ref="G32:H32"/>
    <mergeCell ref="G33:H33"/>
    <mergeCell ref="G34:H34"/>
    <mergeCell ref="A19:Q19"/>
    <mergeCell ref="C30:H30"/>
    <mergeCell ref="L30:P30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58" fitToHeight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Normal="110" zoomScaleSheetLayoutView="100" workbookViewId="0">
      <selection sqref="A1:XFD1048576"/>
    </sheetView>
  </sheetViews>
  <sheetFormatPr defaultRowHeight="15"/>
  <cols>
    <col min="1" max="1" width="4.7109375" customWidth="1"/>
    <col min="2" max="2" width="37.85546875" customWidth="1"/>
    <col min="3" max="3" width="22.140625" style="93" customWidth="1"/>
    <col min="4" max="4" width="9.140625" style="49" customWidth="1"/>
    <col min="5" max="5" width="8.85546875" customWidth="1"/>
    <col min="6" max="6" width="20.5703125" customWidth="1"/>
    <col min="7" max="7" width="9.140625" style="66"/>
    <col min="8" max="8" width="7.85546875" style="66" customWidth="1"/>
    <col min="9" max="9" width="13.28515625" customWidth="1"/>
    <col min="10" max="10" width="11.85546875" customWidth="1"/>
    <col min="11" max="11" width="12.28515625" customWidth="1"/>
    <col min="12" max="12" width="12.7109375" customWidth="1"/>
    <col min="13" max="14" width="11.7109375" customWidth="1"/>
    <col min="15" max="15" width="12" customWidth="1"/>
    <col min="16" max="16" width="12.7109375" customWidth="1"/>
    <col min="17" max="17" width="17.5703125" style="80" customWidth="1"/>
  </cols>
  <sheetData>
    <row r="1" spans="1:17">
      <c r="A1" s="17"/>
      <c r="B1" s="8"/>
      <c r="D1" s="92"/>
      <c r="E1" s="24"/>
      <c r="F1" s="24"/>
      <c r="G1" s="62"/>
      <c r="H1" s="62"/>
      <c r="I1" s="25"/>
      <c r="J1" s="25"/>
      <c r="K1" s="25"/>
      <c r="L1" s="25"/>
      <c r="M1" s="214"/>
      <c r="N1" s="214"/>
      <c r="O1" s="214"/>
      <c r="P1" s="214"/>
      <c r="Q1" s="214"/>
    </row>
    <row r="2" spans="1:17">
      <c r="A2" s="17"/>
      <c r="B2" s="8"/>
      <c r="D2" s="92"/>
      <c r="E2" s="24"/>
      <c r="F2" s="24"/>
      <c r="G2" s="62"/>
      <c r="H2" s="62"/>
      <c r="I2" s="25"/>
      <c r="J2" s="25"/>
      <c r="K2" s="25"/>
      <c r="L2" s="25"/>
      <c r="M2" s="4"/>
      <c r="N2" s="19"/>
      <c r="O2" s="19"/>
      <c r="P2" s="19"/>
      <c r="Q2" s="77"/>
    </row>
    <row r="3" spans="1:17" ht="18.75">
      <c r="A3" s="14"/>
      <c r="B3" s="22"/>
      <c r="C3" s="1"/>
      <c r="D3" s="97"/>
      <c r="E3" s="26"/>
      <c r="F3" s="26"/>
      <c r="G3" s="63"/>
      <c r="H3" s="63"/>
      <c r="I3" s="27"/>
      <c r="J3" s="5"/>
      <c r="K3" s="5"/>
      <c r="L3" s="5"/>
      <c r="M3" s="9" t="s">
        <v>18</v>
      </c>
      <c r="N3" s="10"/>
      <c r="O3" s="10"/>
      <c r="P3" s="10"/>
      <c r="Q3" s="78"/>
    </row>
    <row r="4" spans="1:17" ht="18.75">
      <c r="A4" s="14"/>
      <c r="B4" s="22"/>
      <c r="C4" s="1"/>
      <c r="D4" s="97"/>
      <c r="E4" s="26"/>
      <c r="F4" s="26"/>
      <c r="G4" s="63"/>
      <c r="H4" s="63"/>
      <c r="I4" s="27"/>
      <c r="J4" s="6"/>
      <c r="K4" s="6" t="s">
        <v>41</v>
      </c>
      <c r="L4" s="6"/>
      <c r="M4" s="121"/>
      <c r="N4" s="121"/>
      <c r="O4" s="121"/>
      <c r="P4" s="121"/>
      <c r="Q4" s="78"/>
    </row>
    <row r="5" spans="1:17" ht="31.5" customHeight="1">
      <c r="A5" s="14"/>
      <c r="B5" s="22"/>
      <c r="C5" s="1"/>
      <c r="D5" s="97"/>
      <c r="E5" s="26"/>
      <c r="F5" s="26"/>
      <c r="G5" s="63"/>
      <c r="H5" s="63"/>
      <c r="I5" s="27"/>
      <c r="J5" s="6"/>
      <c r="K5" s="6" t="s">
        <v>42</v>
      </c>
      <c r="L5" s="6"/>
      <c r="M5" s="121"/>
      <c r="N5" s="121"/>
      <c r="O5" s="121"/>
      <c r="P5" s="121"/>
      <c r="Q5" s="78"/>
    </row>
    <row r="6" spans="1:17" ht="25.5" customHeight="1">
      <c r="A6" s="14"/>
      <c r="B6" s="22"/>
      <c r="C6" s="1"/>
      <c r="D6" s="97"/>
      <c r="E6" s="26"/>
      <c r="F6" s="26"/>
      <c r="G6" s="63"/>
      <c r="H6" s="63"/>
      <c r="I6" s="27"/>
      <c r="J6" s="5"/>
      <c r="K6" s="5"/>
      <c r="L6" s="215" t="s">
        <v>43</v>
      </c>
      <c r="M6" s="216"/>
      <c r="N6" s="216"/>
      <c r="O6" s="216"/>
      <c r="P6" s="11"/>
      <c r="Q6" s="78"/>
    </row>
    <row r="7" spans="1:17" ht="10.5" customHeight="1">
      <c r="A7" s="14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10"/>
      <c r="M7" s="28"/>
      <c r="N7" s="29"/>
      <c r="O7" s="29"/>
      <c r="P7" s="29"/>
      <c r="Q7" s="78"/>
    </row>
    <row r="8" spans="1:17" ht="67.5" customHeight="1">
      <c r="A8" s="31"/>
      <c r="B8" s="208" t="s">
        <v>204</v>
      </c>
      <c r="C8" s="208"/>
      <c r="D8" s="208"/>
      <c r="E8" s="30"/>
      <c r="F8" s="30"/>
      <c r="G8" s="64"/>
      <c r="H8" s="64"/>
      <c r="I8" s="32"/>
      <c r="J8" s="33"/>
      <c r="K8" s="209" t="s">
        <v>254</v>
      </c>
      <c r="L8" s="209"/>
      <c r="M8" s="209"/>
      <c r="N8" s="209"/>
      <c r="O8" s="209"/>
      <c r="P8" s="209"/>
      <c r="Q8" s="209"/>
    </row>
    <row r="9" spans="1:17" ht="70.5" customHeight="1">
      <c r="A9" s="31"/>
      <c r="B9" s="208" t="s">
        <v>19</v>
      </c>
      <c r="C9" s="208"/>
      <c r="D9" s="208"/>
      <c r="E9" s="30"/>
      <c r="F9" s="30"/>
      <c r="G9" s="64"/>
      <c r="H9" s="64"/>
      <c r="I9" s="32"/>
      <c r="J9" s="34"/>
      <c r="K9" s="213" t="s">
        <v>253</v>
      </c>
      <c r="L9" s="213"/>
      <c r="M9" s="213"/>
      <c r="N9" s="213"/>
      <c r="O9" s="213"/>
      <c r="P9" s="213"/>
      <c r="Q9" s="213"/>
    </row>
    <row r="10" spans="1:17" ht="69" customHeight="1">
      <c r="A10" s="31"/>
      <c r="B10" s="208" t="s">
        <v>205</v>
      </c>
      <c r="C10" s="208"/>
      <c r="D10" s="208"/>
      <c r="E10" s="30"/>
      <c r="F10" s="30"/>
      <c r="G10" s="64"/>
      <c r="H10" s="64"/>
      <c r="I10" s="32"/>
      <c r="J10" s="33"/>
      <c r="K10" s="212" t="s">
        <v>20</v>
      </c>
      <c r="L10" s="212"/>
      <c r="M10" s="212"/>
      <c r="N10" s="212"/>
      <c r="O10" s="212"/>
      <c r="P10" s="212"/>
      <c r="Q10" s="212"/>
    </row>
    <row r="11" spans="1:17" ht="66.75" customHeight="1">
      <c r="A11" s="31"/>
      <c r="B11" s="208" t="s">
        <v>11</v>
      </c>
      <c r="C11" s="208"/>
      <c r="D11" s="208"/>
      <c r="E11" s="30"/>
      <c r="F11" s="30"/>
      <c r="G11" s="64"/>
      <c r="H11" s="64"/>
      <c r="I11" s="32"/>
      <c r="J11" s="33"/>
      <c r="K11" s="209" t="s">
        <v>10</v>
      </c>
      <c r="L11" s="209"/>
      <c r="M11" s="209"/>
      <c r="N11" s="209"/>
      <c r="O11" s="209"/>
      <c r="P11" s="209"/>
      <c r="Q11" s="209"/>
    </row>
    <row r="12" spans="1:17" ht="71.25" customHeight="1">
      <c r="A12" s="31"/>
      <c r="B12" s="208" t="s">
        <v>31</v>
      </c>
      <c r="C12" s="208"/>
      <c r="D12" s="208"/>
      <c r="E12" s="30"/>
      <c r="F12" s="30"/>
      <c r="G12" s="64"/>
      <c r="H12" s="64"/>
      <c r="I12" s="32"/>
      <c r="J12" s="33"/>
      <c r="K12" s="209" t="s">
        <v>251</v>
      </c>
      <c r="L12" s="209"/>
      <c r="M12" s="209"/>
      <c r="N12" s="209"/>
      <c r="O12" s="209"/>
      <c r="P12" s="209"/>
      <c r="Q12" s="209"/>
    </row>
    <row r="13" spans="1:17" ht="69.75" customHeight="1">
      <c r="A13" s="31"/>
      <c r="B13" s="208" t="s">
        <v>206</v>
      </c>
      <c r="C13" s="208"/>
      <c r="D13" s="208"/>
      <c r="E13" s="30"/>
      <c r="F13" s="30"/>
      <c r="G13" s="64"/>
      <c r="H13" s="64"/>
      <c r="I13" s="32"/>
      <c r="J13" s="35"/>
      <c r="K13" s="209" t="s">
        <v>252</v>
      </c>
      <c r="L13" s="209"/>
      <c r="M13" s="209"/>
      <c r="N13" s="209"/>
      <c r="O13" s="209"/>
      <c r="P13" s="209"/>
      <c r="Q13" s="209"/>
    </row>
    <row r="14" spans="1:17" ht="13.5" customHeight="1">
      <c r="A14" s="18"/>
      <c r="B14" s="23"/>
      <c r="C14" s="18"/>
      <c r="D14" s="13"/>
      <c r="E14" s="30"/>
      <c r="F14" s="30"/>
      <c r="G14" s="64"/>
      <c r="H14" s="64"/>
      <c r="I14" s="23"/>
      <c r="J14" s="23"/>
      <c r="K14" s="23"/>
      <c r="L14" s="23"/>
      <c r="M14" s="23"/>
      <c r="N14" s="23"/>
      <c r="O14" s="23"/>
      <c r="P14" s="23"/>
      <c r="Q14" s="82"/>
    </row>
    <row r="15" spans="1:17" ht="42" customHeight="1">
      <c r="A15" s="210" t="s">
        <v>44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17" ht="53.25" customHeight="1">
      <c r="A16" s="171" t="s">
        <v>57</v>
      </c>
      <c r="B16" s="182" t="s">
        <v>32</v>
      </c>
      <c r="C16" s="182" t="s">
        <v>30</v>
      </c>
      <c r="D16" s="182" t="s">
        <v>33</v>
      </c>
      <c r="E16" s="171" t="s">
        <v>34</v>
      </c>
      <c r="F16" s="171" t="s">
        <v>35</v>
      </c>
      <c r="G16" s="171" t="s">
        <v>36</v>
      </c>
      <c r="H16" s="171" t="s">
        <v>61</v>
      </c>
      <c r="I16" s="203" t="s">
        <v>8</v>
      </c>
      <c r="J16" s="204"/>
      <c r="K16" s="205"/>
      <c r="L16" s="171" t="s">
        <v>309</v>
      </c>
      <c r="M16" s="171" t="s">
        <v>37</v>
      </c>
      <c r="N16" s="206" t="s">
        <v>38</v>
      </c>
      <c r="O16" s="207"/>
      <c r="P16" s="171" t="s">
        <v>39</v>
      </c>
      <c r="Q16" s="184" t="s">
        <v>306</v>
      </c>
    </row>
    <row r="17" spans="1:17" ht="57" customHeight="1">
      <c r="A17" s="172"/>
      <c r="B17" s="183"/>
      <c r="C17" s="183"/>
      <c r="D17" s="183"/>
      <c r="E17" s="172"/>
      <c r="F17" s="172"/>
      <c r="G17" s="172"/>
      <c r="H17" s="172"/>
      <c r="I17" s="20" t="s">
        <v>12</v>
      </c>
      <c r="J17" s="20" t="s">
        <v>13</v>
      </c>
      <c r="K17" s="20" t="s">
        <v>14</v>
      </c>
      <c r="L17" s="172"/>
      <c r="M17" s="172"/>
      <c r="N17" s="21" t="s">
        <v>307</v>
      </c>
      <c r="O17" s="21" t="s">
        <v>308</v>
      </c>
      <c r="P17" s="172"/>
      <c r="Q17" s="185"/>
    </row>
    <row r="18" spans="1:17">
      <c r="A18" s="15" t="s">
        <v>15</v>
      </c>
      <c r="B18" s="3" t="s">
        <v>16</v>
      </c>
      <c r="C18" s="3" t="s">
        <v>3</v>
      </c>
      <c r="D18" s="2" t="s">
        <v>1</v>
      </c>
      <c r="E18" s="2" t="s">
        <v>7</v>
      </c>
      <c r="F18" s="2" t="s">
        <v>17</v>
      </c>
      <c r="G18" s="39" t="s">
        <v>22</v>
      </c>
      <c r="H18" s="39" t="s">
        <v>23</v>
      </c>
      <c r="I18" s="2" t="s">
        <v>24</v>
      </c>
      <c r="J18" s="2" t="s">
        <v>6</v>
      </c>
      <c r="K18" s="2" t="s">
        <v>25</v>
      </c>
      <c r="L18" s="2" t="s">
        <v>26</v>
      </c>
      <c r="M18" s="2" t="s">
        <v>27</v>
      </c>
      <c r="N18" s="2" t="s">
        <v>0</v>
      </c>
      <c r="O18" s="2" t="s">
        <v>28</v>
      </c>
      <c r="P18" s="2" t="s">
        <v>29</v>
      </c>
      <c r="Q18" s="39" t="s">
        <v>5</v>
      </c>
    </row>
    <row r="19" spans="1:17" s="47" customFormat="1" ht="27" customHeight="1">
      <c r="A19" s="224" t="s">
        <v>271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6"/>
    </row>
    <row r="20" spans="1:17" ht="23.25" customHeight="1">
      <c r="A20" s="227" t="s">
        <v>266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9"/>
    </row>
    <row r="21" spans="1:17" ht="89.25" customHeight="1">
      <c r="A21" s="85">
        <v>12</v>
      </c>
      <c r="B21" s="44" t="s">
        <v>157</v>
      </c>
      <c r="C21" s="58" t="s">
        <v>334</v>
      </c>
      <c r="D21" s="105" t="s">
        <v>217</v>
      </c>
      <c r="E21" s="104" t="s">
        <v>71</v>
      </c>
      <c r="F21" s="39" t="s">
        <v>47</v>
      </c>
      <c r="G21" s="16" t="s">
        <v>183</v>
      </c>
      <c r="H21" s="16" t="s">
        <v>15</v>
      </c>
      <c r="I21" s="7">
        <v>5740</v>
      </c>
      <c r="J21" s="7">
        <v>6230</v>
      </c>
      <c r="K21" s="7">
        <v>5693.9</v>
      </c>
      <c r="L21" s="36" t="s">
        <v>48</v>
      </c>
      <c r="M21" s="12" t="s">
        <v>59</v>
      </c>
      <c r="N21" s="16" t="s">
        <v>50</v>
      </c>
      <c r="O21" s="16" t="s">
        <v>52</v>
      </c>
      <c r="P21" s="12" t="s">
        <v>72</v>
      </c>
      <c r="Q21" s="86" t="s">
        <v>208</v>
      </c>
    </row>
    <row r="22" spans="1:17" ht="63.75" customHeight="1">
      <c r="A22" s="85">
        <v>13</v>
      </c>
      <c r="B22" s="44" t="s">
        <v>158</v>
      </c>
      <c r="C22" s="58" t="s">
        <v>331</v>
      </c>
      <c r="D22" s="105" t="s">
        <v>217</v>
      </c>
      <c r="E22" s="104" t="s">
        <v>78</v>
      </c>
      <c r="F22" s="39" t="s">
        <v>47</v>
      </c>
      <c r="G22" s="16" t="s">
        <v>183</v>
      </c>
      <c r="H22" s="16" t="s">
        <v>15</v>
      </c>
      <c r="I22" s="7">
        <v>1755</v>
      </c>
      <c r="J22" s="7">
        <v>2494</v>
      </c>
      <c r="K22" s="7">
        <v>2630</v>
      </c>
      <c r="L22" s="36" t="s">
        <v>48</v>
      </c>
      <c r="M22" s="12" t="s">
        <v>59</v>
      </c>
      <c r="N22" s="16" t="s">
        <v>50</v>
      </c>
      <c r="O22" s="39" t="s">
        <v>73</v>
      </c>
      <c r="P22" s="12" t="s">
        <v>72</v>
      </c>
      <c r="Q22" s="86" t="s">
        <v>208</v>
      </c>
    </row>
    <row r="23" spans="1:17" ht="79.5" customHeight="1">
      <c r="A23" s="85">
        <v>14</v>
      </c>
      <c r="B23" s="44" t="s">
        <v>296</v>
      </c>
      <c r="C23" s="58" t="s">
        <v>335</v>
      </c>
      <c r="D23" s="105" t="s">
        <v>219</v>
      </c>
      <c r="E23" s="104" t="s">
        <v>74</v>
      </c>
      <c r="F23" s="39" t="s">
        <v>47</v>
      </c>
      <c r="G23" s="16" t="s">
        <v>183</v>
      </c>
      <c r="H23" s="16" t="s">
        <v>15</v>
      </c>
      <c r="I23" s="7">
        <v>2370</v>
      </c>
      <c r="J23" s="7">
        <v>2790</v>
      </c>
      <c r="K23" s="7">
        <v>1600</v>
      </c>
      <c r="L23" s="36" t="s">
        <v>48</v>
      </c>
      <c r="M23" s="12" t="s">
        <v>59</v>
      </c>
      <c r="N23" s="16" t="s">
        <v>50</v>
      </c>
      <c r="O23" s="16" t="s">
        <v>52</v>
      </c>
      <c r="P23" s="12" t="s">
        <v>72</v>
      </c>
      <c r="Q23" s="86" t="s">
        <v>208</v>
      </c>
    </row>
    <row r="24" spans="1:17" ht="59.25" customHeight="1">
      <c r="A24" s="85">
        <v>15</v>
      </c>
      <c r="B24" s="44" t="s">
        <v>159</v>
      </c>
      <c r="C24" s="58" t="s">
        <v>336</v>
      </c>
      <c r="D24" s="105" t="s">
        <v>292</v>
      </c>
      <c r="E24" s="105" t="s">
        <v>75</v>
      </c>
      <c r="F24" s="39" t="s">
        <v>47</v>
      </c>
      <c r="G24" s="16" t="s">
        <v>183</v>
      </c>
      <c r="H24" s="16" t="s">
        <v>15</v>
      </c>
      <c r="I24" s="7">
        <v>434</v>
      </c>
      <c r="J24" s="7">
        <v>482</v>
      </c>
      <c r="K24" s="7">
        <v>620</v>
      </c>
      <c r="L24" s="36" t="s">
        <v>48</v>
      </c>
      <c r="M24" s="12" t="s">
        <v>59</v>
      </c>
      <c r="N24" s="16" t="s">
        <v>50</v>
      </c>
      <c r="O24" s="16" t="s">
        <v>52</v>
      </c>
      <c r="P24" s="12" t="s">
        <v>72</v>
      </c>
      <c r="Q24" s="86"/>
    </row>
    <row r="25" spans="1:17" ht="73.5" customHeight="1">
      <c r="A25" s="85">
        <v>16</v>
      </c>
      <c r="B25" s="44" t="s">
        <v>319</v>
      </c>
      <c r="C25" s="58" t="s">
        <v>337</v>
      </c>
      <c r="D25" s="105" t="s">
        <v>219</v>
      </c>
      <c r="E25" s="104" t="s">
        <v>211</v>
      </c>
      <c r="F25" s="39" t="s">
        <v>47</v>
      </c>
      <c r="G25" s="16" t="s">
        <v>207</v>
      </c>
      <c r="H25" s="16" t="s">
        <v>15</v>
      </c>
      <c r="I25" s="7">
        <v>1038</v>
      </c>
      <c r="J25" s="7">
        <v>1029.22</v>
      </c>
      <c r="K25" s="7">
        <v>1045.72</v>
      </c>
      <c r="L25" s="36" t="s">
        <v>48</v>
      </c>
      <c r="M25" s="12" t="s">
        <v>59</v>
      </c>
      <c r="N25" s="16" t="s">
        <v>50</v>
      </c>
      <c r="O25" s="39" t="s">
        <v>104</v>
      </c>
      <c r="P25" s="12" t="s">
        <v>72</v>
      </c>
      <c r="Q25" s="86" t="s">
        <v>208</v>
      </c>
    </row>
    <row r="26" spans="1:17" ht="99" customHeight="1">
      <c r="A26" s="85">
        <v>17</v>
      </c>
      <c r="B26" s="41" t="s">
        <v>272</v>
      </c>
      <c r="C26" s="58" t="s">
        <v>336</v>
      </c>
      <c r="D26" s="105" t="s">
        <v>189</v>
      </c>
      <c r="E26" s="104" t="s">
        <v>78</v>
      </c>
      <c r="F26" s="39" t="s">
        <v>47</v>
      </c>
      <c r="G26" s="16" t="s">
        <v>183</v>
      </c>
      <c r="H26" s="16" t="s">
        <v>15</v>
      </c>
      <c r="I26" s="7">
        <v>5682.2</v>
      </c>
      <c r="J26" s="7">
        <v>5400</v>
      </c>
      <c r="K26" s="7">
        <v>5600</v>
      </c>
      <c r="L26" s="36" t="s">
        <v>48</v>
      </c>
      <c r="M26" s="12" t="s">
        <v>59</v>
      </c>
      <c r="N26" s="16" t="s">
        <v>50</v>
      </c>
      <c r="O26" s="39" t="s">
        <v>320</v>
      </c>
      <c r="P26" s="12" t="s">
        <v>72</v>
      </c>
      <c r="Q26" s="86" t="s">
        <v>208</v>
      </c>
    </row>
    <row r="27" spans="1:17" ht="108" customHeight="1">
      <c r="A27" s="85">
        <v>18</v>
      </c>
      <c r="B27" s="41" t="s">
        <v>383</v>
      </c>
      <c r="C27" s="58" t="s">
        <v>335</v>
      </c>
      <c r="D27" s="105" t="s">
        <v>189</v>
      </c>
      <c r="E27" s="104" t="s">
        <v>78</v>
      </c>
      <c r="F27" s="39" t="s">
        <v>47</v>
      </c>
      <c r="G27" s="16" t="s">
        <v>183</v>
      </c>
      <c r="H27" s="16" t="s">
        <v>15</v>
      </c>
      <c r="I27" s="7">
        <v>6200</v>
      </c>
      <c r="J27" s="7">
        <v>0</v>
      </c>
      <c r="K27" s="7">
        <v>0</v>
      </c>
      <c r="L27" s="36" t="s">
        <v>48</v>
      </c>
      <c r="M27" s="12" t="s">
        <v>59</v>
      </c>
      <c r="N27" s="16" t="s">
        <v>50</v>
      </c>
      <c r="O27" s="39" t="s">
        <v>60</v>
      </c>
      <c r="P27" s="12" t="s">
        <v>79</v>
      </c>
      <c r="Q27" s="86"/>
    </row>
    <row r="28" spans="1:17" ht="44.25" customHeight="1">
      <c r="A28" s="85">
        <v>19</v>
      </c>
      <c r="B28" s="41" t="s">
        <v>160</v>
      </c>
      <c r="C28" s="58" t="s">
        <v>336</v>
      </c>
      <c r="D28" s="105" t="s">
        <v>189</v>
      </c>
      <c r="E28" s="104" t="s">
        <v>78</v>
      </c>
      <c r="F28" s="39" t="s">
        <v>47</v>
      </c>
      <c r="G28" s="16" t="s">
        <v>183</v>
      </c>
      <c r="H28" s="16" t="s">
        <v>15</v>
      </c>
      <c r="I28" s="7">
        <v>4200</v>
      </c>
      <c r="J28" s="7">
        <v>4300</v>
      </c>
      <c r="K28" s="7">
        <v>5000</v>
      </c>
      <c r="L28" s="36" t="s">
        <v>48</v>
      </c>
      <c r="M28" s="12" t="s">
        <v>59</v>
      </c>
      <c r="N28" s="39" t="s">
        <v>114</v>
      </c>
      <c r="O28" s="39" t="s">
        <v>96</v>
      </c>
      <c r="P28" s="12" t="s">
        <v>79</v>
      </c>
      <c r="Q28" s="86"/>
    </row>
    <row r="29" spans="1:17" ht="80.25" customHeight="1">
      <c r="A29" s="85">
        <v>20</v>
      </c>
      <c r="B29" s="41" t="s">
        <v>384</v>
      </c>
      <c r="C29" s="58" t="s">
        <v>338</v>
      </c>
      <c r="D29" s="105" t="s">
        <v>189</v>
      </c>
      <c r="E29" s="104" t="s">
        <v>78</v>
      </c>
      <c r="F29" s="39" t="s">
        <v>47</v>
      </c>
      <c r="G29" s="16" t="s">
        <v>183</v>
      </c>
      <c r="H29" s="16" t="s">
        <v>15</v>
      </c>
      <c r="I29" s="7">
        <v>14879</v>
      </c>
      <c r="J29" s="7">
        <v>0</v>
      </c>
      <c r="K29" s="7">
        <v>0</v>
      </c>
      <c r="L29" s="36" t="s">
        <v>48</v>
      </c>
      <c r="M29" s="12" t="s">
        <v>59</v>
      </c>
      <c r="N29" s="16" t="s">
        <v>50</v>
      </c>
      <c r="O29" s="39" t="s">
        <v>60</v>
      </c>
      <c r="P29" s="12" t="s">
        <v>79</v>
      </c>
      <c r="Q29" s="86"/>
    </row>
    <row r="30" spans="1:17" ht="44.25" customHeight="1">
      <c r="A30" s="85">
        <v>21</v>
      </c>
      <c r="B30" s="41" t="s">
        <v>161</v>
      </c>
      <c r="C30" s="58" t="s">
        <v>339</v>
      </c>
      <c r="D30" s="105" t="s">
        <v>190</v>
      </c>
      <c r="E30" s="104" t="s">
        <v>80</v>
      </c>
      <c r="F30" s="16" t="s">
        <v>82</v>
      </c>
      <c r="G30" s="16" t="s">
        <v>81</v>
      </c>
      <c r="H30" s="16" t="s">
        <v>15</v>
      </c>
      <c r="I30" s="7">
        <v>600</v>
      </c>
      <c r="J30" s="7">
        <v>0</v>
      </c>
      <c r="K30" s="7">
        <v>0</v>
      </c>
      <c r="L30" s="36" t="s">
        <v>48</v>
      </c>
      <c r="M30" s="12" t="s">
        <v>59</v>
      </c>
      <c r="N30" s="16" t="s">
        <v>84</v>
      </c>
      <c r="O30" s="39" t="s">
        <v>83</v>
      </c>
      <c r="P30" s="12" t="s">
        <v>72</v>
      </c>
      <c r="Q30" s="86"/>
    </row>
    <row r="31" spans="1:17" ht="44.25" customHeight="1">
      <c r="A31" s="85">
        <v>22</v>
      </c>
      <c r="B31" s="44" t="s">
        <v>162</v>
      </c>
      <c r="C31" s="58" t="s">
        <v>340</v>
      </c>
      <c r="D31" s="105" t="s">
        <v>191</v>
      </c>
      <c r="E31" s="104" t="s">
        <v>92</v>
      </c>
      <c r="F31" s="39" t="s">
        <v>47</v>
      </c>
      <c r="G31" s="16" t="s">
        <v>183</v>
      </c>
      <c r="H31" s="16" t="s">
        <v>15</v>
      </c>
      <c r="I31" s="7">
        <v>0</v>
      </c>
      <c r="J31" s="7">
        <v>0</v>
      </c>
      <c r="K31" s="7">
        <v>600</v>
      </c>
      <c r="L31" s="36" t="s">
        <v>48</v>
      </c>
      <c r="M31" s="12" t="s">
        <v>59</v>
      </c>
      <c r="N31" s="16" t="s">
        <v>52</v>
      </c>
      <c r="O31" s="39" t="s">
        <v>91</v>
      </c>
      <c r="P31" s="12" t="s">
        <v>72</v>
      </c>
      <c r="Q31" s="86"/>
    </row>
    <row r="32" spans="1:17" ht="91.5" customHeight="1">
      <c r="A32" s="85">
        <v>23</v>
      </c>
      <c r="B32" s="41" t="s">
        <v>163</v>
      </c>
      <c r="C32" s="58" t="s">
        <v>341</v>
      </c>
      <c r="D32" s="105" t="s">
        <v>187</v>
      </c>
      <c r="E32" s="104" t="s">
        <v>85</v>
      </c>
      <c r="F32" s="39" t="s">
        <v>47</v>
      </c>
      <c r="G32" s="16" t="s">
        <v>81</v>
      </c>
      <c r="H32" s="16" t="s">
        <v>15</v>
      </c>
      <c r="I32" s="7">
        <v>0</v>
      </c>
      <c r="J32" s="7">
        <v>200</v>
      </c>
      <c r="K32" s="7">
        <v>0</v>
      </c>
      <c r="L32" s="36" t="s">
        <v>48</v>
      </c>
      <c r="M32" s="12" t="s">
        <v>9</v>
      </c>
      <c r="N32" s="16" t="s">
        <v>86</v>
      </c>
      <c r="O32" s="39" t="s">
        <v>87</v>
      </c>
      <c r="P32" s="12" t="s">
        <v>72</v>
      </c>
      <c r="Q32" s="86"/>
    </row>
    <row r="33" spans="1:17" ht="54" customHeight="1">
      <c r="A33" s="85">
        <v>24</v>
      </c>
      <c r="B33" s="41" t="s">
        <v>164</v>
      </c>
      <c r="C33" s="58" t="s">
        <v>342</v>
      </c>
      <c r="D33" s="105" t="s">
        <v>192</v>
      </c>
      <c r="E33" s="104" t="s">
        <v>89</v>
      </c>
      <c r="F33" s="39" t="s">
        <v>47</v>
      </c>
      <c r="G33" s="16" t="s">
        <v>88</v>
      </c>
      <c r="H33" s="16" t="s">
        <v>15</v>
      </c>
      <c r="I33" s="7">
        <v>0</v>
      </c>
      <c r="J33" s="7">
        <v>0</v>
      </c>
      <c r="K33" s="7">
        <v>350</v>
      </c>
      <c r="L33" s="36" t="s">
        <v>48</v>
      </c>
      <c r="M33" s="12" t="s">
        <v>9</v>
      </c>
      <c r="N33" s="16" t="s">
        <v>90</v>
      </c>
      <c r="O33" s="39" t="s">
        <v>91</v>
      </c>
      <c r="P33" s="12" t="s">
        <v>72</v>
      </c>
      <c r="Q33" s="86"/>
    </row>
    <row r="34" spans="1:17" ht="60.75" customHeight="1">
      <c r="A34" s="85">
        <v>25</v>
      </c>
      <c r="B34" s="41" t="s">
        <v>165</v>
      </c>
      <c r="C34" s="58" t="s">
        <v>343</v>
      </c>
      <c r="D34" s="105" t="s">
        <v>219</v>
      </c>
      <c r="E34" s="104" t="s">
        <v>93</v>
      </c>
      <c r="F34" s="39" t="s">
        <v>47</v>
      </c>
      <c r="G34" s="16" t="s">
        <v>183</v>
      </c>
      <c r="H34" s="16" t="s">
        <v>15</v>
      </c>
      <c r="I34" s="7">
        <v>10600</v>
      </c>
      <c r="J34" s="7">
        <v>10900</v>
      </c>
      <c r="K34" s="7">
        <v>11200</v>
      </c>
      <c r="L34" s="36" t="s">
        <v>68</v>
      </c>
      <c r="M34" s="12" t="s">
        <v>94</v>
      </c>
      <c r="N34" s="39" t="s">
        <v>95</v>
      </c>
      <c r="O34" s="39" t="s">
        <v>96</v>
      </c>
      <c r="P34" s="12" t="s">
        <v>72</v>
      </c>
      <c r="Q34" s="86"/>
    </row>
    <row r="35" spans="1:17" ht="57" customHeight="1">
      <c r="A35" s="85">
        <v>26</v>
      </c>
      <c r="B35" s="41" t="s">
        <v>166</v>
      </c>
      <c r="C35" s="58" t="s">
        <v>344</v>
      </c>
      <c r="D35" s="105" t="s">
        <v>219</v>
      </c>
      <c r="E35" s="104" t="s">
        <v>93</v>
      </c>
      <c r="F35" s="39" t="s">
        <v>47</v>
      </c>
      <c r="G35" s="16" t="s">
        <v>183</v>
      </c>
      <c r="H35" s="16" t="s">
        <v>15</v>
      </c>
      <c r="I35" s="7">
        <v>270</v>
      </c>
      <c r="J35" s="7">
        <v>285</v>
      </c>
      <c r="K35" s="7">
        <v>300</v>
      </c>
      <c r="L35" s="36" t="s">
        <v>68</v>
      </c>
      <c r="M35" s="12" t="s">
        <v>94</v>
      </c>
      <c r="N35" s="39" t="s">
        <v>95</v>
      </c>
      <c r="O35" s="39" t="s">
        <v>96</v>
      </c>
      <c r="P35" s="12" t="s">
        <v>72</v>
      </c>
      <c r="Q35" s="86"/>
    </row>
    <row r="36" spans="1:17" ht="42.75" customHeight="1">
      <c r="A36" s="85">
        <v>27</v>
      </c>
      <c r="B36" s="41" t="s">
        <v>167</v>
      </c>
      <c r="C36" s="58" t="s">
        <v>345</v>
      </c>
      <c r="D36" s="105" t="s">
        <v>185</v>
      </c>
      <c r="E36" s="104" t="s">
        <v>97</v>
      </c>
      <c r="F36" s="39" t="s">
        <v>47</v>
      </c>
      <c r="G36" s="16" t="s">
        <v>183</v>
      </c>
      <c r="H36" s="16" t="s">
        <v>15</v>
      </c>
      <c r="I36" s="7">
        <v>16</v>
      </c>
      <c r="J36" s="7">
        <v>18</v>
      </c>
      <c r="K36" s="7">
        <v>20</v>
      </c>
      <c r="L36" s="36" t="s">
        <v>68</v>
      </c>
      <c r="M36" s="12" t="s">
        <v>94</v>
      </c>
      <c r="N36" s="39" t="s">
        <v>95</v>
      </c>
      <c r="O36" s="39" t="s">
        <v>96</v>
      </c>
      <c r="P36" s="12" t="s">
        <v>72</v>
      </c>
      <c r="Q36" s="86"/>
    </row>
    <row r="37" spans="1:17" ht="44.25" customHeight="1">
      <c r="A37" s="85">
        <v>28</v>
      </c>
      <c r="B37" s="41" t="s">
        <v>303</v>
      </c>
      <c r="C37" s="58" t="s">
        <v>346</v>
      </c>
      <c r="D37" s="105" t="s">
        <v>185</v>
      </c>
      <c r="E37" s="104" t="s">
        <v>97</v>
      </c>
      <c r="F37" s="39" t="s">
        <v>47</v>
      </c>
      <c r="G37" s="16" t="s">
        <v>183</v>
      </c>
      <c r="H37" s="16" t="s">
        <v>15</v>
      </c>
      <c r="I37" s="7">
        <v>99</v>
      </c>
      <c r="J37" s="7">
        <v>99</v>
      </c>
      <c r="K37" s="7">
        <v>99</v>
      </c>
      <c r="L37" s="36" t="s">
        <v>68</v>
      </c>
      <c r="M37" s="12" t="s">
        <v>94</v>
      </c>
      <c r="N37" s="39" t="s">
        <v>95</v>
      </c>
      <c r="O37" s="39" t="s">
        <v>96</v>
      </c>
      <c r="P37" s="12" t="s">
        <v>72</v>
      </c>
      <c r="Q37" s="86"/>
    </row>
    <row r="38" spans="1:17" ht="83.25" customHeight="1">
      <c r="A38" s="85">
        <v>29</v>
      </c>
      <c r="B38" s="44" t="s">
        <v>168</v>
      </c>
      <c r="C38" s="58" t="s">
        <v>347</v>
      </c>
      <c r="D38" s="105" t="s">
        <v>220</v>
      </c>
      <c r="E38" s="104" t="s">
        <v>211</v>
      </c>
      <c r="F38" s="39" t="s">
        <v>47</v>
      </c>
      <c r="G38" s="16" t="s">
        <v>207</v>
      </c>
      <c r="H38" s="16" t="s">
        <v>3</v>
      </c>
      <c r="I38" s="7">
        <v>300</v>
      </c>
      <c r="J38" s="7">
        <v>300</v>
      </c>
      <c r="K38" s="7">
        <v>300</v>
      </c>
      <c r="L38" s="36" t="s">
        <v>68</v>
      </c>
      <c r="M38" s="12" t="s">
        <v>99</v>
      </c>
      <c r="N38" s="39" t="s">
        <v>102</v>
      </c>
      <c r="O38" s="39" t="s">
        <v>101</v>
      </c>
      <c r="P38" s="12" t="s">
        <v>72</v>
      </c>
      <c r="Q38" s="86"/>
    </row>
    <row r="39" spans="1:17" ht="44.25" customHeight="1">
      <c r="A39" s="85">
        <v>30</v>
      </c>
      <c r="B39" s="41" t="s">
        <v>169</v>
      </c>
      <c r="C39" s="58" t="s">
        <v>348</v>
      </c>
      <c r="D39" s="105" t="s">
        <v>293</v>
      </c>
      <c r="E39" s="104" t="s">
        <v>100</v>
      </c>
      <c r="F39" s="39" t="s">
        <v>47</v>
      </c>
      <c r="G39" s="16" t="s">
        <v>207</v>
      </c>
      <c r="H39" s="16" t="s">
        <v>15</v>
      </c>
      <c r="I39" s="7">
        <v>150</v>
      </c>
      <c r="J39" s="7">
        <v>249.2</v>
      </c>
      <c r="K39" s="7">
        <v>250</v>
      </c>
      <c r="L39" s="36" t="s">
        <v>68</v>
      </c>
      <c r="M39" s="12" t="s">
        <v>99</v>
      </c>
      <c r="N39" s="39" t="s">
        <v>102</v>
      </c>
      <c r="O39" s="39" t="s">
        <v>103</v>
      </c>
      <c r="P39" s="12" t="s">
        <v>72</v>
      </c>
      <c r="Q39" s="86"/>
    </row>
    <row r="40" spans="1:17" ht="100.5" customHeight="1">
      <c r="A40" s="85">
        <v>31</v>
      </c>
      <c r="B40" s="41" t="s">
        <v>170</v>
      </c>
      <c r="C40" s="58" t="s">
        <v>349</v>
      </c>
      <c r="D40" s="105" t="s">
        <v>220</v>
      </c>
      <c r="E40" s="104" t="s">
        <v>85</v>
      </c>
      <c r="F40" s="39" t="s">
        <v>47</v>
      </c>
      <c r="G40" s="16" t="s">
        <v>81</v>
      </c>
      <c r="H40" s="16" t="s">
        <v>15</v>
      </c>
      <c r="I40" s="7">
        <v>100</v>
      </c>
      <c r="J40" s="7">
        <v>0</v>
      </c>
      <c r="K40" s="7">
        <v>0</v>
      </c>
      <c r="L40" s="36" t="s">
        <v>68</v>
      </c>
      <c r="M40" s="12" t="s">
        <v>99</v>
      </c>
      <c r="N40" s="39" t="s">
        <v>84</v>
      </c>
      <c r="O40" s="39" t="s">
        <v>104</v>
      </c>
      <c r="P40" s="12" t="s">
        <v>72</v>
      </c>
      <c r="Q40" s="86"/>
    </row>
    <row r="41" spans="1:17" ht="51" customHeight="1">
      <c r="A41" s="85">
        <v>32</v>
      </c>
      <c r="B41" s="41" t="s">
        <v>171</v>
      </c>
      <c r="C41" s="58" t="s">
        <v>350</v>
      </c>
      <c r="D41" s="105" t="s">
        <v>185</v>
      </c>
      <c r="E41" s="104" t="s">
        <v>105</v>
      </c>
      <c r="F41" s="39" t="s">
        <v>47</v>
      </c>
      <c r="G41" s="16" t="s">
        <v>183</v>
      </c>
      <c r="H41" s="16" t="s">
        <v>15</v>
      </c>
      <c r="I41" s="7">
        <v>9.3000000000000007</v>
      </c>
      <c r="J41" s="7">
        <v>10.3</v>
      </c>
      <c r="K41" s="7">
        <v>11.3</v>
      </c>
      <c r="L41" s="36" t="s">
        <v>68</v>
      </c>
      <c r="M41" s="12" t="s">
        <v>99</v>
      </c>
      <c r="N41" s="39" t="s">
        <v>95</v>
      </c>
      <c r="O41" s="39" t="s">
        <v>96</v>
      </c>
      <c r="P41" s="110" t="s">
        <v>72</v>
      </c>
      <c r="Q41" s="86"/>
    </row>
    <row r="42" spans="1:17" ht="25.5" customHeight="1">
      <c r="A42" s="230"/>
      <c r="B42" s="42" t="s">
        <v>106</v>
      </c>
      <c r="C42" s="199"/>
      <c r="D42" s="221"/>
      <c r="E42" s="221"/>
      <c r="F42" s="221"/>
      <c r="G42" s="221"/>
      <c r="H42" s="222"/>
      <c r="I42" s="38">
        <f>SUM(I43:I45)</f>
        <v>54442.5</v>
      </c>
      <c r="J42" s="38">
        <f t="shared" ref="J42:K42" si="0">SUM(J43:J45)</f>
        <v>34786.720000000001</v>
      </c>
      <c r="K42" s="38">
        <f t="shared" si="0"/>
        <v>35319.919999999998</v>
      </c>
      <c r="L42" s="202"/>
      <c r="M42" s="233"/>
      <c r="N42" s="233"/>
      <c r="O42" s="233"/>
      <c r="P42" s="233"/>
      <c r="Q42" s="108"/>
    </row>
    <row r="43" spans="1:17" s="59" customFormat="1" ht="22.5" customHeight="1">
      <c r="A43" s="231"/>
      <c r="B43" s="37" t="s">
        <v>56</v>
      </c>
      <c r="C43" s="199"/>
      <c r="D43" s="200"/>
      <c r="E43" s="200"/>
      <c r="F43" s="200"/>
      <c r="G43" s="200"/>
      <c r="H43" s="201"/>
      <c r="I43" s="38">
        <f>SUM(I21:I33)</f>
        <v>42898.2</v>
      </c>
      <c r="J43" s="38">
        <f t="shared" ref="J43:K43" si="1">SUM(J21:J33)</f>
        <v>22925.22</v>
      </c>
      <c r="K43" s="38">
        <f t="shared" si="1"/>
        <v>23139.62</v>
      </c>
      <c r="L43" s="202"/>
      <c r="M43" s="234"/>
      <c r="N43" s="234"/>
      <c r="O43" s="234"/>
      <c r="P43" s="234"/>
      <c r="Q43" s="60"/>
    </row>
    <row r="44" spans="1:17" ht="21.75" customHeight="1">
      <c r="A44" s="231"/>
      <c r="B44" s="42" t="s">
        <v>94</v>
      </c>
      <c r="C44" s="199"/>
      <c r="D44" s="221"/>
      <c r="E44" s="221"/>
      <c r="F44" s="221"/>
      <c r="G44" s="221"/>
      <c r="H44" s="222"/>
      <c r="I44" s="38">
        <f>SUM(I34:I37)</f>
        <v>10985</v>
      </c>
      <c r="J44" s="38">
        <f t="shared" ref="J44:K44" si="2">SUM(J34:J37)</f>
        <v>11302</v>
      </c>
      <c r="K44" s="38">
        <f t="shared" si="2"/>
        <v>11619</v>
      </c>
      <c r="L44" s="202"/>
      <c r="M44" s="223"/>
      <c r="N44" s="223"/>
      <c r="O44" s="223"/>
      <c r="P44" s="223"/>
      <c r="Q44" s="111"/>
    </row>
    <row r="45" spans="1:17" ht="17.25" customHeight="1">
      <c r="A45" s="232"/>
      <c r="B45" s="42" t="s">
        <v>98</v>
      </c>
      <c r="C45" s="95"/>
      <c r="D45" s="98"/>
      <c r="E45" s="120"/>
      <c r="F45" s="120"/>
      <c r="G45" s="65"/>
      <c r="H45" s="67"/>
      <c r="I45" s="38">
        <f>SUM(I38:I41)</f>
        <v>559.29999999999995</v>
      </c>
      <c r="J45" s="38">
        <f t="shared" ref="J45:K45" si="3">SUM(J38:J41)</f>
        <v>559.5</v>
      </c>
      <c r="K45" s="38">
        <f t="shared" si="3"/>
        <v>561.29999999999995</v>
      </c>
      <c r="L45" s="202"/>
      <c r="M45" s="223"/>
      <c r="N45" s="223"/>
      <c r="O45" s="223"/>
      <c r="P45" s="223"/>
      <c r="Q45" s="113"/>
    </row>
    <row r="46" spans="1:17">
      <c r="I46" s="91"/>
      <c r="J46" s="91"/>
      <c r="K46" s="91"/>
    </row>
    <row r="47" spans="1:17">
      <c r="G47" s="176"/>
      <c r="H47" s="176"/>
      <c r="I47" s="115"/>
      <c r="J47" s="91"/>
      <c r="K47" s="91"/>
    </row>
    <row r="48" spans="1:17">
      <c r="G48" s="177"/>
      <c r="H48" s="177"/>
      <c r="I48" s="115"/>
      <c r="J48" s="91"/>
      <c r="K48" s="91"/>
    </row>
    <row r="49" spans="7:11">
      <c r="G49" s="176"/>
      <c r="H49" s="176"/>
      <c r="I49" s="115"/>
      <c r="J49" s="91"/>
      <c r="K49" s="91"/>
    </row>
    <row r="50" spans="7:11">
      <c r="I50" s="91"/>
      <c r="J50" s="91"/>
      <c r="K50" s="91"/>
    </row>
  </sheetData>
  <mergeCells count="43">
    <mergeCell ref="B9:D9"/>
    <mergeCell ref="K9:Q9"/>
    <mergeCell ref="M1:Q1"/>
    <mergeCell ref="L6:O6"/>
    <mergeCell ref="B7:K7"/>
    <mergeCell ref="B8:D8"/>
    <mergeCell ref="K8:Q8"/>
    <mergeCell ref="B10:D10"/>
    <mergeCell ref="K10:Q10"/>
    <mergeCell ref="B11:D11"/>
    <mergeCell ref="K11:Q11"/>
    <mergeCell ref="B12:D12"/>
    <mergeCell ref="K12:Q12"/>
    <mergeCell ref="B13:D13"/>
    <mergeCell ref="K13:Q13"/>
    <mergeCell ref="A15:Q15"/>
    <mergeCell ref="A16:A17"/>
    <mergeCell ref="B16:B17"/>
    <mergeCell ref="C16:C17"/>
    <mergeCell ref="D16:D17"/>
    <mergeCell ref="E16:E17"/>
    <mergeCell ref="F16:F17"/>
    <mergeCell ref="G16:G17"/>
    <mergeCell ref="Q16:Q17"/>
    <mergeCell ref="H16:H17"/>
    <mergeCell ref="I16:K16"/>
    <mergeCell ref="L16:L17"/>
    <mergeCell ref="M16:M17"/>
    <mergeCell ref="N16:O16"/>
    <mergeCell ref="P16:P17"/>
    <mergeCell ref="A19:Q19"/>
    <mergeCell ref="A20:Q20"/>
    <mergeCell ref="A42:A45"/>
    <mergeCell ref="C42:H42"/>
    <mergeCell ref="L42:P42"/>
    <mergeCell ref="C43:H43"/>
    <mergeCell ref="L43:P43"/>
    <mergeCell ref="G47:H47"/>
    <mergeCell ref="G48:H48"/>
    <mergeCell ref="G49:H49"/>
    <mergeCell ref="C44:H44"/>
    <mergeCell ref="L44:P44"/>
    <mergeCell ref="L45:P45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58" fitToHeight="12" orientation="landscape" r:id="rId1"/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Normal="110" zoomScaleSheetLayoutView="100" workbookViewId="0">
      <selection sqref="A1:XFD1048576"/>
    </sheetView>
  </sheetViews>
  <sheetFormatPr defaultRowHeight="15"/>
  <cols>
    <col min="1" max="1" width="4.7109375" customWidth="1"/>
    <col min="2" max="2" width="37.85546875" customWidth="1"/>
    <col min="3" max="3" width="22.140625" style="93" customWidth="1"/>
    <col min="4" max="4" width="9.140625" style="49" customWidth="1"/>
    <col min="5" max="5" width="8.85546875" customWidth="1"/>
    <col min="6" max="6" width="20.5703125" customWidth="1"/>
    <col min="7" max="7" width="9.140625" style="66"/>
    <col min="8" max="8" width="7.85546875" style="66" customWidth="1"/>
    <col min="9" max="9" width="13.28515625" customWidth="1"/>
    <col min="10" max="10" width="11.85546875" customWidth="1"/>
    <col min="11" max="11" width="12.28515625" customWidth="1"/>
    <col min="12" max="12" width="12.7109375" customWidth="1"/>
    <col min="13" max="14" width="11.7109375" customWidth="1"/>
    <col min="15" max="15" width="12" customWidth="1"/>
    <col min="16" max="16" width="12.7109375" customWidth="1"/>
    <col min="17" max="17" width="17.5703125" style="80" customWidth="1"/>
  </cols>
  <sheetData>
    <row r="1" spans="1:17">
      <c r="A1" s="17"/>
      <c r="B1" s="8"/>
      <c r="D1" s="92"/>
      <c r="E1" s="24"/>
      <c r="F1" s="24"/>
      <c r="G1" s="62"/>
      <c r="H1" s="62"/>
      <c r="I1" s="25"/>
      <c r="J1" s="25"/>
      <c r="K1" s="25"/>
      <c r="L1" s="25"/>
      <c r="M1" s="214"/>
      <c r="N1" s="214"/>
      <c r="O1" s="214"/>
      <c r="P1" s="214"/>
      <c r="Q1" s="214"/>
    </row>
    <row r="2" spans="1:17">
      <c r="A2" s="17"/>
      <c r="B2" s="8"/>
      <c r="D2" s="92"/>
      <c r="E2" s="24"/>
      <c r="F2" s="24"/>
      <c r="G2" s="62"/>
      <c r="H2" s="62"/>
      <c r="I2" s="25"/>
      <c r="J2" s="25"/>
      <c r="K2" s="25"/>
      <c r="L2" s="25"/>
      <c r="M2" s="4"/>
      <c r="N2" s="19"/>
      <c r="O2" s="19"/>
      <c r="P2" s="19"/>
      <c r="Q2" s="77"/>
    </row>
    <row r="3" spans="1:17" ht="18.75">
      <c r="A3" s="14"/>
      <c r="B3" s="22"/>
      <c r="C3" s="1"/>
      <c r="D3" s="97"/>
      <c r="E3" s="26"/>
      <c r="F3" s="26"/>
      <c r="G3" s="63"/>
      <c r="H3" s="63"/>
      <c r="I3" s="27"/>
      <c r="J3" s="5"/>
      <c r="K3" s="5"/>
      <c r="L3" s="5"/>
      <c r="M3" s="9" t="s">
        <v>18</v>
      </c>
      <c r="N3" s="10"/>
      <c r="O3" s="10"/>
      <c r="P3" s="10"/>
      <c r="Q3" s="78"/>
    </row>
    <row r="4" spans="1:17" ht="18.75">
      <c r="A4" s="14"/>
      <c r="B4" s="22"/>
      <c r="C4" s="1"/>
      <c r="D4" s="97"/>
      <c r="E4" s="26"/>
      <c r="F4" s="26"/>
      <c r="G4" s="63"/>
      <c r="H4" s="63"/>
      <c r="I4" s="27"/>
      <c r="J4" s="6"/>
      <c r="K4" s="6" t="s">
        <v>41</v>
      </c>
      <c r="L4" s="6"/>
      <c r="M4" s="121"/>
      <c r="N4" s="121"/>
      <c r="O4" s="121"/>
      <c r="P4" s="121"/>
      <c r="Q4" s="78"/>
    </row>
    <row r="5" spans="1:17" ht="31.5" customHeight="1">
      <c r="A5" s="14"/>
      <c r="B5" s="22"/>
      <c r="C5" s="1"/>
      <c r="D5" s="97"/>
      <c r="E5" s="26"/>
      <c r="F5" s="26"/>
      <c r="G5" s="63"/>
      <c r="H5" s="63"/>
      <c r="I5" s="27"/>
      <c r="J5" s="6"/>
      <c r="K5" s="6" t="s">
        <v>42</v>
      </c>
      <c r="L5" s="6"/>
      <c r="M5" s="121"/>
      <c r="N5" s="121"/>
      <c r="O5" s="121"/>
      <c r="P5" s="121"/>
      <c r="Q5" s="78"/>
    </row>
    <row r="6" spans="1:17" ht="25.5" customHeight="1">
      <c r="A6" s="14"/>
      <c r="B6" s="22"/>
      <c r="C6" s="1"/>
      <c r="D6" s="97"/>
      <c r="E6" s="26"/>
      <c r="F6" s="26"/>
      <c r="G6" s="63"/>
      <c r="H6" s="63"/>
      <c r="I6" s="27"/>
      <c r="J6" s="5"/>
      <c r="K6" s="5"/>
      <c r="L6" s="215" t="s">
        <v>43</v>
      </c>
      <c r="M6" s="216"/>
      <c r="N6" s="216"/>
      <c r="O6" s="216"/>
      <c r="P6" s="11"/>
      <c r="Q6" s="78"/>
    </row>
    <row r="7" spans="1:17" ht="10.5" customHeight="1">
      <c r="A7" s="14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10"/>
      <c r="M7" s="28"/>
      <c r="N7" s="29"/>
      <c r="O7" s="29"/>
      <c r="P7" s="29"/>
      <c r="Q7" s="78"/>
    </row>
    <row r="8" spans="1:17" ht="67.5" customHeight="1">
      <c r="A8" s="31"/>
      <c r="B8" s="208" t="s">
        <v>204</v>
      </c>
      <c r="C8" s="208"/>
      <c r="D8" s="208"/>
      <c r="E8" s="30"/>
      <c r="F8" s="30"/>
      <c r="G8" s="64"/>
      <c r="H8" s="64"/>
      <c r="I8" s="32"/>
      <c r="J8" s="33"/>
      <c r="K8" s="209" t="s">
        <v>254</v>
      </c>
      <c r="L8" s="209"/>
      <c r="M8" s="209"/>
      <c r="N8" s="209"/>
      <c r="O8" s="209"/>
      <c r="P8" s="209"/>
      <c r="Q8" s="209"/>
    </row>
    <row r="9" spans="1:17" ht="70.5" customHeight="1">
      <c r="A9" s="31"/>
      <c r="B9" s="208" t="s">
        <v>19</v>
      </c>
      <c r="C9" s="208"/>
      <c r="D9" s="208"/>
      <c r="E9" s="30"/>
      <c r="F9" s="30"/>
      <c r="G9" s="64"/>
      <c r="H9" s="64"/>
      <c r="I9" s="32"/>
      <c r="J9" s="34"/>
      <c r="K9" s="213" t="s">
        <v>253</v>
      </c>
      <c r="L9" s="213"/>
      <c r="M9" s="213"/>
      <c r="N9" s="213"/>
      <c r="O9" s="213"/>
      <c r="P9" s="213"/>
      <c r="Q9" s="213"/>
    </row>
    <row r="10" spans="1:17" ht="69" customHeight="1">
      <c r="A10" s="31"/>
      <c r="B10" s="208" t="s">
        <v>205</v>
      </c>
      <c r="C10" s="208"/>
      <c r="D10" s="208"/>
      <c r="E10" s="30"/>
      <c r="F10" s="30"/>
      <c r="G10" s="64"/>
      <c r="H10" s="64"/>
      <c r="I10" s="32"/>
      <c r="J10" s="33"/>
      <c r="K10" s="212" t="s">
        <v>20</v>
      </c>
      <c r="L10" s="212"/>
      <c r="M10" s="212"/>
      <c r="N10" s="212"/>
      <c r="O10" s="212"/>
      <c r="P10" s="212"/>
      <c r="Q10" s="212"/>
    </row>
    <row r="11" spans="1:17" ht="66.75" customHeight="1">
      <c r="A11" s="31"/>
      <c r="B11" s="208" t="s">
        <v>11</v>
      </c>
      <c r="C11" s="208"/>
      <c r="D11" s="208"/>
      <c r="E11" s="30"/>
      <c r="F11" s="30"/>
      <c r="G11" s="64"/>
      <c r="H11" s="64"/>
      <c r="I11" s="32"/>
      <c r="J11" s="33"/>
      <c r="K11" s="209" t="s">
        <v>10</v>
      </c>
      <c r="L11" s="209"/>
      <c r="M11" s="209"/>
      <c r="N11" s="209"/>
      <c r="O11" s="209"/>
      <c r="P11" s="209"/>
      <c r="Q11" s="209"/>
    </row>
    <row r="12" spans="1:17" ht="71.25" customHeight="1">
      <c r="A12" s="31"/>
      <c r="B12" s="208" t="s">
        <v>31</v>
      </c>
      <c r="C12" s="208"/>
      <c r="D12" s="208"/>
      <c r="E12" s="30"/>
      <c r="F12" s="30"/>
      <c r="G12" s="64"/>
      <c r="H12" s="64"/>
      <c r="I12" s="32"/>
      <c r="J12" s="33"/>
      <c r="K12" s="209" t="s">
        <v>251</v>
      </c>
      <c r="L12" s="209"/>
      <c r="M12" s="209"/>
      <c r="N12" s="209"/>
      <c r="O12" s="209"/>
      <c r="P12" s="209"/>
      <c r="Q12" s="209"/>
    </row>
    <row r="13" spans="1:17" ht="69.75" customHeight="1">
      <c r="A13" s="31"/>
      <c r="B13" s="208" t="s">
        <v>206</v>
      </c>
      <c r="C13" s="208"/>
      <c r="D13" s="208"/>
      <c r="E13" s="30"/>
      <c r="F13" s="30"/>
      <c r="G13" s="64"/>
      <c r="H13" s="64"/>
      <c r="I13" s="32"/>
      <c r="J13" s="35"/>
      <c r="K13" s="209" t="s">
        <v>252</v>
      </c>
      <c r="L13" s="209"/>
      <c r="M13" s="209"/>
      <c r="N13" s="209"/>
      <c r="O13" s="209"/>
      <c r="P13" s="209"/>
      <c r="Q13" s="209"/>
    </row>
    <row r="14" spans="1:17" ht="13.5" customHeight="1">
      <c r="A14" s="18"/>
      <c r="B14" s="23"/>
      <c r="C14" s="18"/>
      <c r="D14" s="13"/>
      <c r="E14" s="30"/>
      <c r="F14" s="30"/>
      <c r="G14" s="64"/>
      <c r="H14" s="64"/>
      <c r="I14" s="23"/>
      <c r="J14" s="23"/>
      <c r="K14" s="23"/>
      <c r="L14" s="23"/>
      <c r="M14" s="23"/>
      <c r="N14" s="23"/>
      <c r="O14" s="23"/>
      <c r="P14" s="23"/>
      <c r="Q14" s="82"/>
    </row>
    <row r="15" spans="1:17" ht="42" customHeight="1">
      <c r="A15" s="210" t="s">
        <v>44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17" ht="53.25" customHeight="1">
      <c r="A16" s="171" t="s">
        <v>57</v>
      </c>
      <c r="B16" s="182" t="s">
        <v>32</v>
      </c>
      <c r="C16" s="182" t="s">
        <v>30</v>
      </c>
      <c r="D16" s="182" t="s">
        <v>33</v>
      </c>
      <c r="E16" s="171" t="s">
        <v>34</v>
      </c>
      <c r="F16" s="171" t="s">
        <v>35</v>
      </c>
      <c r="G16" s="171" t="s">
        <v>36</v>
      </c>
      <c r="H16" s="171" t="s">
        <v>61</v>
      </c>
      <c r="I16" s="203" t="s">
        <v>8</v>
      </c>
      <c r="J16" s="204"/>
      <c r="K16" s="205"/>
      <c r="L16" s="171" t="s">
        <v>309</v>
      </c>
      <c r="M16" s="171" t="s">
        <v>37</v>
      </c>
      <c r="N16" s="206" t="s">
        <v>38</v>
      </c>
      <c r="O16" s="207"/>
      <c r="P16" s="171" t="s">
        <v>39</v>
      </c>
      <c r="Q16" s="184" t="s">
        <v>306</v>
      </c>
    </row>
    <row r="17" spans="1:17" ht="57" customHeight="1">
      <c r="A17" s="172"/>
      <c r="B17" s="183"/>
      <c r="C17" s="183"/>
      <c r="D17" s="183"/>
      <c r="E17" s="172"/>
      <c r="F17" s="172"/>
      <c r="G17" s="172"/>
      <c r="H17" s="172"/>
      <c r="I17" s="20" t="s">
        <v>12</v>
      </c>
      <c r="J17" s="20" t="s">
        <v>13</v>
      </c>
      <c r="K17" s="20" t="s">
        <v>14</v>
      </c>
      <c r="L17" s="172"/>
      <c r="M17" s="172"/>
      <c r="N17" s="21" t="s">
        <v>307</v>
      </c>
      <c r="O17" s="21" t="s">
        <v>308</v>
      </c>
      <c r="P17" s="172"/>
      <c r="Q17" s="185"/>
    </row>
    <row r="18" spans="1:17">
      <c r="A18" s="15" t="s">
        <v>15</v>
      </c>
      <c r="B18" s="3" t="s">
        <v>16</v>
      </c>
      <c r="C18" s="3" t="s">
        <v>3</v>
      </c>
      <c r="D18" s="2" t="s">
        <v>1</v>
      </c>
      <c r="E18" s="2" t="s">
        <v>7</v>
      </c>
      <c r="F18" s="2" t="s">
        <v>17</v>
      </c>
      <c r="G18" s="39" t="s">
        <v>22</v>
      </c>
      <c r="H18" s="39" t="s">
        <v>23</v>
      </c>
      <c r="I18" s="2" t="s">
        <v>24</v>
      </c>
      <c r="J18" s="2" t="s">
        <v>6</v>
      </c>
      <c r="K18" s="2" t="s">
        <v>25</v>
      </c>
      <c r="L18" s="2" t="s">
        <v>26</v>
      </c>
      <c r="M18" s="2" t="s">
        <v>27</v>
      </c>
      <c r="N18" s="2" t="s">
        <v>0</v>
      </c>
      <c r="O18" s="2" t="s">
        <v>28</v>
      </c>
      <c r="P18" s="2" t="s">
        <v>29</v>
      </c>
      <c r="Q18" s="39" t="s">
        <v>5</v>
      </c>
    </row>
    <row r="19" spans="1:17" ht="23.25" customHeight="1">
      <c r="A19" s="227" t="s">
        <v>267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6"/>
    </row>
    <row r="20" spans="1:17" ht="45" customHeight="1">
      <c r="A20" s="85">
        <v>33</v>
      </c>
      <c r="B20" s="41" t="s">
        <v>142</v>
      </c>
      <c r="C20" s="58" t="s">
        <v>351</v>
      </c>
      <c r="D20" s="105" t="s">
        <v>221</v>
      </c>
      <c r="E20" s="104" t="s">
        <v>210</v>
      </c>
      <c r="F20" s="39" t="s">
        <v>47</v>
      </c>
      <c r="G20" s="16" t="s">
        <v>182</v>
      </c>
      <c r="H20" s="16" t="s">
        <v>2</v>
      </c>
      <c r="I20" s="7">
        <v>92.44</v>
      </c>
      <c r="J20" s="7">
        <v>530</v>
      </c>
      <c r="K20" s="7">
        <v>530</v>
      </c>
      <c r="L20" s="36" t="s">
        <v>68</v>
      </c>
      <c r="M20" s="12" t="s">
        <v>99</v>
      </c>
      <c r="N20" s="39" t="s">
        <v>110</v>
      </c>
      <c r="O20" s="39" t="s">
        <v>96</v>
      </c>
      <c r="P20" s="12" t="s">
        <v>107</v>
      </c>
      <c r="Q20" s="86"/>
    </row>
    <row r="21" spans="1:17" ht="46.5" customHeight="1">
      <c r="A21" s="85">
        <v>34</v>
      </c>
      <c r="B21" s="41" t="s">
        <v>247</v>
      </c>
      <c r="C21" s="58" t="s">
        <v>352</v>
      </c>
      <c r="D21" s="105" t="s">
        <v>194</v>
      </c>
      <c r="E21" s="104" t="s">
        <v>108</v>
      </c>
      <c r="F21" s="39" t="s">
        <v>47</v>
      </c>
      <c r="G21" s="16" t="s">
        <v>182</v>
      </c>
      <c r="H21" s="16" t="s">
        <v>4</v>
      </c>
      <c r="I21" s="7">
        <v>90</v>
      </c>
      <c r="J21" s="7">
        <v>90</v>
      </c>
      <c r="K21" s="7">
        <v>90</v>
      </c>
      <c r="L21" s="36" t="s">
        <v>68</v>
      </c>
      <c r="M21" s="12" t="s">
        <v>99</v>
      </c>
      <c r="N21" s="39" t="s">
        <v>109</v>
      </c>
      <c r="O21" s="39" t="s">
        <v>96</v>
      </c>
      <c r="P21" s="12" t="s">
        <v>107</v>
      </c>
      <c r="Q21" s="86"/>
    </row>
    <row r="22" spans="1:17" ht="48.75" customHeight="1">
      <c r="A22" s="85">
        <v>35</v>
      </c>
      <c r="B22" s="41" t="s">
        <v>248</v>
      </c>
      <c r="C22" s="58" t="s">
        <v>353</v>
      </c>
      <c r="D22" s="105" t="s">
        <v>194</v>
      </c>
      <c r="E22" s="104" t="s">
        <v>108</v>
      </c>
      <c r="F22" s="39" t="s">
        <v>47</v>
      </c>
      <c r="G22" s="16" t="s">
        <v>182</v>
      </c>
      <c r="H22" s="16" t="s">
        <v>40</v>
      </c>
      <c r="I22" s="7">
        <v>15</v>
      </c>
      <c r="J22" s="7">
        <v>15</v>
      </c>
      <c r="K22" s="7">
        <v>15</v>
      </c>
      <c r="L22" s="36" t="s">
        <v>68</v>
      </c>
      <c r="M22" s="12" t="s">
        <v>99</v>
      </c>
      <c r="N22" s="39" t="s">
        <v>109</v>
      </c>
      <c r="O22" s="39" t="s">
        <v>96</v>
      </c>
      <c r="P22" s="12" t="s">
        <v>107</v>
      </c>
      <c r="Q22" s="86"/>
    </row>
    <row r="23" spans="1:17" ht="21" customHeight="1">
      <c r="A23" s="237"/>
      <c r="B23" s="42" t="s">
        <v>111</v>
      </c>
      <c r="C23" s="199"/>
      <c r="D23" s="221"/>
      <c r="E23" s="221"/>
      <c r="F23" s="221"/>
      <c r="G23" s="221"/>
      <c r="H23" s="222"/>
      <c r="I23" s="38">
        <f>SUM(I24)</f>
        <v>197.44</v>
      </c>
      <c r="J23" s="38">
        <f t="shared" ref="J23:K23" si="0">SUM(J24)</f>
        <v>635</v>
      </c>
      <c r="K23" s="38">
        <f t="shared" si="0"/>
        <v>635</v>
      </c>
      <c r="L23" s="202"/>
      <c r="M23" s="233"/>
      <c r="N23" s="233"/>
      <c r="O23" s="233"/>
      <c r="P23" s="238"/>
      <c r="Q23" s="86"/>
    </row>
    <row r="24" spans="1:17" ht="21.75" customHeight="1">
      <c r="A24" s="198"/>
      <c r="B24" s="42" t="s">
        <v>98</v>
      </c>
      <c r="C24" s="199"/>
      <c r="D24" s="221"/>
      <c r="E24" s="221"/>
      <c r="F24" s="221"/>
      <c r="G24" s="221"/>
      <c r="H24" s="222"/>
      <c r="I24" s="38">
        <f>SUM(I20:I22)</f>
        <v>197.44</v>
      </c>
      <c r="J24" s="38">
        <f t="shared" ref="J24:K24" si="1">SUM(J20:J22)</f>
        <v>635</v>
      </c>
      <c r="K24" s="38">
        <f t="shared" si="1"/>
        <v>635</v>
      </c>
      <c r="L24" s="202"/>
      <c r="M24" s="223"/>
      <c r="N24" s="223"/>
      <c r="O24" s="223"/>
      <c r="P24" s="223"/>
      <c r="Q24" s="113"/>
    </row>
    <row r="25" spans="1:17">
      <c r="I25" s="91"/>
      <c r="J25" s="91"/>
      <c r="K25" s="91"/>
    </row>
    <row r="26" spans="1:17">
      <c r="G26" s="176"/>
      <c r="H26" s="176"/>
      <c r="I26" s="115"/>
      <c r="J26" s="91"/>
      <c r="K26" s="91"/>
    </row>
    <row r="27" spans="1:17">
      <c r="G27" s="177"/>
      <c r="H27" s="177"/>
      <c r="I27" s="115"/>
      <c r="J27" s="91"/>
      <c r="K27" s="91"/>
    </row>
    <row r="28" spans="1:17">
      <c r="G28" s="176"/>
      <c r="H28" s="176"/>
      <c r="I28" s="115"/>
      <c r="J28" s="91"/>
      <c r="K28" s="91"/>
    </row>
    <row r="29" spans="1:17">
      <c r="I29" s="91"/>
      <c r="J29" s="91"/>
      <c r="K29" s="91"/>
    </row>
  </sheetData>
  <mergeCells count="39">
    <mergeCell ref="B9:D9"/>
    <mergeCell ref="K9:Q9"/>
    <mergeCell ref="M1:Q1"/>
    <mergeCell ref="L6:O6"/>
    <mergeCell ref="B7:K7"/>
    <mergeCell ref="B8:D8"/>
    <mergeCell ref="K8:Q8"/>
    <mergeCell ref="B10:D10"/>
    <mergeCell ref="K10:Q10"/>
    <mergeCell ref="B11:D11"/>
    <mergeCell ref="K11:Q11"/>
    <mergeCell ref="B12:D12"/>
    <mergeCell ref="K12:Q12"/>
    <mergeCell ref="B13:D13"/>
    <mergeCell ref="K13:Q13"/>
    <mergeCell ref="A15:Q15"/>
    <mergeCell ref="A16:A17"/>
    <mergeCell ref="B16:B17"/>
    <mergeCell ref="C16:C17"/>
    <mergeCell ref="D16:D17"/>
    <mergeCell ref="E16:E17"/>
    <mergeCell ref="F16:F17"/>
    <mergeCell ref="G16:G17"/>
    <mergeCell ref="Q16:Q17"/>
    <mergeCell ref="H16:H17"/>
    <mergeCell ref="I16:K16"/>
    <mergeCell ref="L16:L17"/>
    <mergeCell ref="M16:M17"/>
    <mergeCell ref="N16:O16"/>
    <mergeCell ref="P16:P17"/>
    <mergeCell ref="G26:H26"/>
    <mergeCell ref="G27:H27"/>
    <mergeCell ref="G28:H28"/>
    <mergeCell ref="A19:Q19"/>
    <mergeCell ref="A23:A24"/>
    <mergeCell ref="C23:H23"/>
    <mergeCell ref="L23:P23"/>
    <mergeCell ref="C24:H24"/>
    <mergeCell ref="L24:P24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56" fitToHeight="12" orientation="landscape" r:id="rId1"/>
  <rowBreaks count="1" manualBreakCount="1">
    <brk id="2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topLeftCell="A7" zoomScaleNormal="110" zoomScaleSheetLayoutView="100" workbookViewId="0">
      <selection sqref="A1:XFD1048576"/>
    </sheetView>
  </sheetViews>
  <sheetFormatPr defaultRowHeight="15"/>
  <cols>
    <col min="1" max="1" width="4.7109375" customWidth="1"/>
    <col min="2" max="2" width="37.85546875" customWidth="1"/>
    <col min="3" max="3" width="22.140625" style="93" customWidth="1"/>
    <col min="4" max="4" width="9.140625" style="49" customWidth="1"/>
    <col min="5" max="5" width="8.85546875" customWidth="1"/>
    <col min="6" max="6" width="20.5703125" customWidth="1"/>
    <col min="7" max="7" width="9.140625" style="66"/>
    <col min="8" max="8" width="7.85546875" style="66" customWidth="1"/>
    <col min="9" max="9" width="13.28515625" customWidth="1"/>
    <col min="10" max="10" width="11.85546875" customWidth="1"/>
    <col min="11" max="11" width="12.28515625" customWidth="1"/>
    <col min="12" max="12" width="12.7109375" customWidth="1"/>
    <col min="13" max="14" width="11.7109375" customWidth="1"/>
    <col min="15" max="15" width="12" customWidth="1"/>
    <col min="16" max="16" width="12.7109375" customWidth="1"/>
    <col min="17" max="17" width="17.5703125" style="80" customWidth="1"/>
  </cols>
  <sheetData>
    <row r="1" spans="1:17">
      <c r="A1" s="17"/>
      <c r="B1" s="8"/>
      <c r="D1" s="92"/>
      <c r="E1" s="24"/>
      <c r="F1" s="24"/>
      <c r="G1" s="62"/>
      <c r="H1" s="62"/>
      <c r="I1" s="25"/>
      <c r="J1" s="25"/>
      <c r="K1" s="25"/>
      <c r="L1" s="25"/>
      <c r="M1" s="214"/>
      <c r="N1" s="214"/>
      <c r="O1" s="214"/>
      <c r="P1" s="214"/>
      <c r="Q1" s="214"/>
    </row>
    <row r="2" spans="1:17">
      <c r="A2" s="17"/>
      <c r="B2" s="8"/>
      <c r="D2" s="92"/>
      <c r="E2" s="24"/>
      <c r="F2" s="24"/>
      <c r="G2" s="62"/>
      <c r="H2" s="62"/>
      <c r="I2" s="25"/>
      <c r="J2" s="25"/>
      <c r="K2" s="25"/>
      <c r="L2" s="25"/>
      <c r="M2" s="4"/>
      <c r="N2" s="19"/>
      <c r="O2" s="19"/>
      <c r="P2" s="19"/>
      <c r="Q2" s="77"/>
    </row>
    <row r="3" spans="1:17" ht="18.75">
      <c r="A3" s="14"/>
      <c r="B3" s="22"/>
      <c r="C3" s="1"/>
      <c r="D3" s="97"/>
      <c r="E3" s="26"/>
      <c r="F3" s="26"/>
      <c r="G3" s="63"/>
      <c r="H3" s="63"/>
      <c r="I3" s="27"/>
      <c r="J3" s="5"/>
      <c r="K3" s="5"/>
      <c r="L3" s="5"/>
      <c r="M3" s="9" t="s">
        <v>18</v>
      </c>
      <c r="N3" s="10"/>
      <c r="O3" s="10"/>
      <c r="P3" s="10"/>
      <c r="Q3" s="78"/>
    </row>
    <row r="4" spans="1:17" ht="18.75">
      <c r="A4" s="14"/>
      <c r="B4" s="22"/>
      <c r="C4" s="1"/>
      <c r="D4" s="97"/>
      <c r="E4" s="26"/>
      <c r="F4" s="26"/>
      <c r="G4" s="63"/>
      <c r="H4" s="63"/>
      <c r="I4" s="27"/>
      <c r="J4" s="6"/>
      <c r="K4" s="6" t="s">
        <v>41</v>
      </c>
      <c r="L4" s="6"/>
      <c r="M4" s="121"/>
      <c r="N4" s="121"/>
      <c r="O4" s="121"/>
      <c r="P4" s="121"/>
      <c r="Q4" s="78"/>
    </row>
    <row r="5" spans="1:17" ht="31.5" customHeight="1">
      <c r="A5" s="14"/>
      <c r="B5" s="22"/>
      <c r="C5" s="1"/>
      <c r="D5" s="97"/>
      <c r="E5" s="26"/>
      <c r="F5" s="26"/>
      <c r="G5" s="63"/>
      <c r="H5" s="63"/>
      <c r="I5" s="27"/>
      <c r="J5" s="6"/>
      <c r="K5" s="6" t="s">
        <v>42</v>
      </c>
      <c r="L5" s="6"/>
      <c r="M5" s="121"/>
      <c r="N5" s="121"/>
      <c r="O5" s="121"/>
      <c r="P5" s="121"/>
      <c r="Q5" s="78"/>
    </row>
    <row r="6" spans="1:17" ht="25.5" customHeight="1">
      <c r="A6" s="14"/>
      <c r="B6" s="22"/>
      <c r="C6" s="1"/>
      <c r="D6" s="97"/>
      <c r="E6" s="26"/>
      <c r="F6" s="26"/>
      <c r="G6" s="63"/>
      <c r="H6" s="63"/>
      <c r="I6" s="27"/>
      <c r="J6" s="5"/>
      <c r="K6" s="5"/>
      <c r="L6" s="215" t="s">
        <v>43</v>
      </c>
      <c r="M6" s="216"/>
      <c r="N6" s="216"/>
      <c r="O6" s="216"/>
      <c r="P6" s="11"/>
      <c r="Q6" s="78"/>
    </row>
    <row r="7" spans="1:17" ht="10.5" customHeight="1">
      <c r="A7" s="14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10"/>
      <c r="M7" s="28"/>
      <c r="N7" s="29"/>
      <c r="O7" s="29"/>
      <c r="P7" s="29"/>
      <c r="Q7" s="78"/>
    </row>
    <row r="8" spans="1:17" ht="67.5" customHeight="1">
      <c r="A8" s="31"/>
      <c r="B8" s="208" t="s">
        <v>204</v>
      </c>
      <c r="C8" s="208"/>
      <c r="D8" s="208"/>
      <c r="E8" s="30"/>
      <c r="F8" s="30"/>
      <c r="G8" s="64"/>
      <c r="H8" s="64"/>
      <c r="I8" s="32"/>
      <c r="J8" s="33"/>
      <c r="K8" s="209" t="s">
        <v>254</v>
      </c>
      <c r="L8" s="209"/>
      <c r="M8" s="209"/>
      <c r="N8" s="209"/>
      <c r="O8" s="209"/>
      <c r="P8" s="209"/>
      <c r="Q8" s="209"/>
    </row>
    <row r="9" spans="1:17" ht="70.5" customHeight="1">
      <c r="A9" s="31"/>
      <c r="B9" s="208" t="s">
        <v>19</v>
      </c>
      <c r="C9" s="208"/>
      <c r="D9" s="208"/>
      <c r="E9" s="30"/>
      <c r="F9" s="30"/>
      <c r="G9" s="64"/>
      <c r="H9" s="64"/>
      <c r="I9" s="32"/>
      <c r="J9" s="34"/>
      <c r="K9" s="213" t="s">
        <v>253</v>
      </c>
      <c r="L9" s="213"/>
      <c r="M9" s="213"/>
      <c r="N9" s="213"/>
      <c r="O9" s="213"/>
      <c r="P9" s="213"/>
      <c r="Q9" s="213"/>
    </row>
    <row r="10" spans="1:17" ht="69" customHeight="1">
      <c r="A10" s="31"/>
      <c r="B10" s="208" t="s">
        <v>205</v>
      </c>
      <c r="C10" s="208"/>
      <c r="D10" s="208"/>
      <c r="E10" s="30"/>
      <c r="F10" s="30"/>
      <c r="G10" s="64"/>
      <c r="H10" s="64"/>
      <c r="I10" s="32"/>
      <c r="J10" s="33"/>
      <c r="K10" s="212" t="s">
        <v>20</v>
      </c>
      <c r="L10" s="212"/>
      <c r="M10" s="212"/>
      <c r="N10" s="212"/>
      <c r="O10" s="212"/>
      <c r="P10" s="212"/>
      <c r="Q10" s="212"/>
    </row>
    <row r="11" spans="1:17" ht="66.75" customHeight="1">
      <c r="A11" s="31"/>
      <c r="B11" s="208" t="s">
        <v>11</v>
      </c>
      <c r="C11" s="208"/>
      <c r="D11" s="208"/>
      <c r="E11" s="30"/>
      <c r="F11" s="30"/>
      <c r="G11" s="64"/>
      <c r="H11" s="64"/>
      <c r="I11" s="32"/>
      <c r="J11" s="33"/>
      <c r="K11" s="209" t="s">
        <v>10</v>
      </c>
      <c r="L11" s="209"/>
      <c r="M11" s="209"/>
      <c r="N11" s="209"/>
      <c r="O11" s="209"/>
      <c r="P11" s="209"/>
      <c r="Q11" s="209"/>
    </row>
    <row r="12" spans="1:17" ht="71.25" customHeight="1">
      <c r="A12" s="31"/>
      <c r="B12" s="208" t="s">
        <v>31</v>
      </c>
      <c r="C12" s="208"/>
      <c r="D12" s="208"/>
      <c r="E12" s="30"/>
      <c r="F12" s="30"/>
      <c r="G12" s="64"/>
      <c r="H12" s="64"/>
      <c r="I12" s="32"/>
      <c r="J12" s="33"/>
      <c r="K12" s="209" t="s">
        <v>251</v>
      </c>
      <c r="L12" s="209"/>
      <c r="M12" s="209"/>
      <c r="N12" s="209"/>
      <c r="O12" s="209"/>
      <c r="P12" s="209"/>
      <c r="Q12" s="209"/>
    </row>
    <row r="13" spans="1:17" ht="69.75" customHeight="1">
      <c r="A13" s="31"/>
      <c r="B13" s="208" t="s">
        <v>206</v>
      </c>
      <c r="C13" s="208"/>
      <c r="D13" s="208"/>
      <c r="E13" s="30"/>
      <c r="F13" s="30"/>
      <c r="G13" s="64"/>
      <c r="H13" s="64"/>
      <c r="I13" s="32"/>
      <c r="J13" s="35"/>
      <c r="K13" s="209" t="s">
        <v>252</v>
      </c>
      <c r="L13" s="209"/>
      <c r="M13" s="209"/>
      <c r="N13" s="209"/>
      <c r="O13" s="209"/>
      <c r="P13" s="209"/>
      <c r="Q13" s="209"/>
    </row>
    <row r="14" spans="1:17" ht="13.5" customHeight="1">
      <c r="A14" s="18"/>
      <c r="B14" s="23"/>
      <c r="C14" s="18"/>
      <c r="D14" s="13"/>
      <c r="E14" s="30"/>
      <c r="F14" s="30"/>
      <c r="G14" s="64"/>
      <c r="H14" s="64"/>
      <c r="I14" s="23"/>
      <c r="J14" s="23"/>
      <c r="K14" s="23"/>
      <c r="L14" s="23"/>
      <c r="M14" s="23"/>
      <c r="N14" s="23"/>
      <c r="O14" s="23"/>
      <c r="P14" s="23"/>
      <c r="Q14" s="82"/>
    </row>
    <row r="15" spans="1:17" ht="42" customHeight="1">
      <c r="A15" s="210" t="s">
        <v>44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17" ht="53.25" customHeight="1">
      <c r="A16" s="171" t="s">
        <v>57</v>
      </c>
      <c r="B16" s="182" t="s">
        <v>32</v>
      </c>
      <c r="C16" s="182" t="s">
        <v>30</v>
      </c>
      <c r="D16" s="182" t="s">
        <v>33</v>
      </c>
      <c r="E16" s="171" t="s">
        <v>34</v>
      </c>
      <c r="F16" s="171" t="s">
        <v>35</v>
      </c>
      <c r="G16" s="171" t="s">
        <v>36</v>
      </c>
      <c r="H16" s="171" t="s">
        <v>61</v>
      </c>
      <c r="I16" s="203" t="s">
        <v>8</v>
      </c>
      <c r="J16" s="204"/>
      <c r="K16" s="205"/>
      <c r="L16" s="171" t="s">
        <v>309</v>
      </c>
      <c r="M16" s="171" t="s">
        <v>37</v>
      </c>
      <c r="N16" s="206" t="s">
        <v>38</v>
      </c>
      <c r="O16" s="207"/>
      <c r="P16" s="171" t="s">
        <v>39</v>
      </c>
      <c r="Q16" s="184" t="s">
        <v>306</v>
      </c>
    </row>
    <row r="17" spans="1:17" ht="57" customHeight="1">
      <c r="A17" s="172"/>
      <c r="B17" s="183"/>
      <c r="C17" s="183"/>
      <c r="D17" s="183"/>
      <c r="E17" s="172"/>
      <c r="F17" s="172"/>
      <c r="G17" s="172"/>
      <c r="H17" s="172"/>
      <c r="I17" s="20" t="s">
        <v>12</v>
      </c>
      <c r="J17" s="20" t="s">
        <v>13</v>
      </c>
      <c r="K17" s="20" t="s">
        <v>14</v>
      </c>
      <c r="L17" s="172"/>
      <c r="M17" s="172"/>
      <c r="N17" s="21" t="s">
        <v>307</v>
      </c>
      <c r="O17" s="21" t="s">
        <v>308</v>
      </c>
      <c r="P17" s="172"/>
      <c r="Q17" s="185"/>
    </row>
    <row r="18" spans="1:17">
      <c r="A18" s="15" t="s">
        <v>15</v>
      </c>
      <c r="B18" s="3" t="s">
        <v>16</v>
      </c>
      <c r="C18" s="3" t="s">
        <v>3</v>
      </c>
      <c r="D18" s="2" t="s">
        <v>1</v>
      </c>
      <c r="E18" s="2" t="s">
        <v>7</v>
      </c>
      <c r="F18" s="2" t="s">
        <v>17</v>
      </c>
      <c r="G18" s="39" t="s">
        <v>22</v>
      </c>
      <c r="H18" s="39" t="s">
        <v>23</v>
      </c>
      <c r="I18" s="2" t="s">
        <v>24</v>
      </c>
      <c r="J18" s="2" t="s">
        <v>6</v>
      </c>
      <c r="K18" s="2" t="s">
        <v>25</v>
      </c>
      <c r="L18" s="2" t="s">
        <v>26</v>
      </c>
      <c r="M18" s="2" t="s">
        <v>27</v>
      </c>
      <c r="N18" s="2" t="s">
        <v>0</v>
      </c>
      <c r="O18" s="2" t="s">
        <v>28</v>
      </c>
      <c r="P18" s="2" t="s">
        <v>29</v>
      </c>
      <c r="Q18" s="39" t="s">
        <v>5</v>
      </c>
    </row>
    <row r="19" spans="1:17" ht="22.5" customHeight="1">
      <c r="A19" s="227" t="s">
        <v>268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6"/>
    </row>
    <row r="20" spans="1:17" ht="49.5" customHeight="1">
      <c r="A20" s="84">
        <v>36</v>
      </c>
      <c r="B20" s="41" t="s">
        <v>143</v>
      </c>
      <c r="C20" s="58" t="s">
        <v>354</v>
      </c>
      <c r="D20" s="105" t="s">
        <v>223</v>
      </c>
      <c r="E20" s="104" t="s">
        <v>213</v>
      </c>
      <c r="F20" s="39" t="s">
        <v>47</v>
      </c>
      <c r="G20" s="16" t="s">
        <v>183</v>
      </c>
      <c r="H20" s="16" t="s">
        <v>15</v>
      </c>
      <c r="I20" s="7">
        <v>534.66</v>
      </c>
      <c r="J20" s="7">
        <v>561.39</v>
      </c>
      <c r="K20" s="7">
        <v>589.46</v>
      </c>
      <c r="L20" s="36" t="s">
        <v>68</v>
      </c>
      <c r="M20" s="12" t="s">
        <v>94</v>
      </c>
      <c r="N20" s="39" t="s">
        <v>95</v>
      </c>
      <c r="O20" s="39" t="s">
        <v>96</v>
      </c>
      <c r="P20" s="12" t="s">
        <v>112</v>
      </c>
      <c r="Q20" s="86"/>
    </row>
    <row r="21" spans="1:17" ht="51" customHeight="1">
      <c r="A21" s="84">
        <v>37</v>
      </c>
      <c r="B21" s="41" t="s">
        <v>144</v>
      </c>
      <c r="C21" s="58" t="s">
        <v>354</v>
      </c>
      <c r="D21" s="105" t="s">
        <v>223</v>
      </c>
      <c r="E21" s="104" t="s">
        <v>214</v>
      </c>
      <c r="F21" s="39" t="s">
        <v>47</v>
      </c>
      <c r="G21" s="16" t="s">
        <v>183</v>
      </c>
      <c r="H21" s="16" t="s">
        <v>15</v>
      </c>
      <c r="I21" s="7">
        <v>495</v>
      </c>
      <c r="J21" s="7">
        <v>500</v>
      </c>
      <c r="K21" s="7">
        <v>500</v>
      </c>
      <c r="L21" s="36" t="s">
        <v>68</v>
      </c>
      <c r="M21" s="12" t="s">
        <v>99</v>
      </c>
      <c r="N21" s="39" t="s">
        <v>95</v>
      </c>
      <c r="O21" s="39" t="s">
        <v>96</v>
      </c>
      <c r="P21" s="12" t="s">
        <v>112</v>
      </c>
      <c r="Q21" s="86"/>
    </row>
    <row r="22" spans="1:17" ht="39.75" customHeight="1">
      <c r="A22" s="84">
        <v>38</v>
      </c>
      <c r="B22" s="41" t="s">
        <v>145</v>
      </c>
      <c r="C22" s="58" t="s">
        <v>355</v>
      </c>
      <c r="D22" s="105" t="s">
        <v>223</v>
      </c>
      <c r="E22" s="104" t="s">
        <v>216</v>
      </c>
      <c r="F22" s="39" t="s">
        <v>47</v>
      </c>
      <c r="G22" s="16" t="s">
        <v>183</v>
      </c>
      <c r="H22" s="16" t="s">
        <v>15</v>
      </c>
      <c r="I22" s="7">
        <v>200</v>
      </c>
      <c r="J22" s="7">
        <v>196.62</v>
      </c>
      <c r="K22" s="7">
        <v>220.55</v>
      </c>
      <c r="L22" s="36" t="s">
        <v>68</v>
      </c>
      <c r="M22" s="12" t="s">
        <v>99</v>
      </c>
      <c r="N22" s="39" t="s">
        <v>95</v>
      </c>
      <c r="O22" s="39" t="s">
        <v>96</v>
      </c>
      <c r="P22" s="12" t="s">
        <v>112</v>
      </c>
      <c r="Q22" s="86"/>
    </row>
    <row r="23" spans="1:17" ht="45" customHeight="1">
      <c r="A23" s="84">
        <v>39</v>
      </c>
      <c r="B23" s="41" t="s">
        <v>146</v>
      </c>
      <c r="C23" s="58" t="s">
        <v>356</v>
      </c>
      <c r="D23" s="105" t="s">
        <v>224</v>
      </c>
      <c r="E23" s="105" t="s">
        <v>212</v>
      </c>
      <c r="F23" s="39" t="s">
        <v>47</v>
      </c>
      <c r="G23" s="16" t="s">
        <v>183</v>
      </c>
      <c r="H23" s="16" t="s">
        <v>15</v>
      </c>
      <c r="I23" s="7">
        <v>120</v>
      </c>
      <c r="J23" s="7">
        <v>120</v>
      </c>
      <c r="K23" s="7">
        <v>200</v>
      </c>
      <c r="L23" s="36" t="s">
        <v>68</v>
      </c>
      <c r="M23" s="12" t="s">
        <v>99</v>
      </c>
      <c r="N23" s="39" t="s">
        <v>95</v>
      </c>
      <c r="O23" s="39" t="s">
        <v>96</v>
      </c>
      <c r="P23" s="12" t="s">
        <v>112</v>
      </c>
      <c r="Q23" s="86"/>
    </row>
    <row r="24" spans="1:17" ht="21.75" customHeight="1">
      <c r="A24" s="230"/>
      <c r="B24" s="42" t="s">
        <v>113</v>
      </c>
      <c r="C24" s="199"/>
      <c r="D24" s="221"/>
      <c r="E24" s="221"/>
      <c r="F24" s="221"/>
      <c r="G24" s="221"/>
      <c r="H24" s="222"/>
      <c r="I24" s="38">
        <f>SUM(I25:I26)</f>
        <v>1349.6599999999999</v>
      </c>
      <c r="J24" s="38">
        <f t="shared" ref="J24:K24" si="0">SUM(J25:J26)</f>
        <v>1378.01</v>
      </c>
      <c r="K24" s="38">
        <f t="shared" si="0"/>
        <v>1510.01</v>
      </c>
      <c r="L24" s="202"/>
      <c r="M24" s="223"/>
      <c r="N24" s="223"/>
      <c r="O24" s="223"/>
      <c r="P24" s="223"/>
      <c r="Q24" s="111"/>
    </row>
    <row r="25" spans="1:17" ht="21.75" customHeight="1">
      <c r="A25" s="231"/>
      <c r="B25" s="42" t="s">
        <v>94</v>
      </c>
      <c r="C25" s="199"/>
      <c r="D25" s="221"/>
      <c r="E25" s="221"/>
      <c r="F25" s="221"/>
      <c r="G25" s="221"/>
      <c r="H25" s="222"/>
      <c r="I25" s="38">
        <f>SUM(I20)</f>
        <v>534.66</v>
      </c>
      <c r="J25" s="38">
        <f t="shared" ref="J25:K25" si="1">SUM(J20)</f>
        <v>561.39</v>
      </c>
      <c r="K25" s="38">
        <f t="shared" si="1"/>
        <v>589.46</v>
      </c>
      <c r="L25" s="202"/>
      <c r="M25" s="223"/>
      <c r="N25" s="223"/>
      <c r="O25" s="223"/>
      <c r="P25" s="223"/>
      <c r="Q25" s="111"/>
    </row>
    <row r="26" spans="1:17" ht="21.75" customHeight="1">
      <c r="A26" s="232"/>
      <c r="B26" s="42" t="s">
        <v>98</v>
      </c>
      <c r="C26" s="199"/>
      <c r="D26" s="221"/>
      <c r="E26" s="221"/>
      <c r="F26" s="221"/>
      <c r="G26" s="221"/>
      <c r="H26" s="222"/>
      <c r="I26" s="38">
        <f>SUM(I21:I23)</f>
        <v>815</v>
      </c>
      <c r="J26" s="38">
        <f t="shared" ref="J26:K26" si="2">SUM(J21:J23)</f>
        <v>816.62</v>
      </c>
      <c r="K26" s="38">
        <f t="shared" si="2"/>
        <v>920.55</v>
      </c>
      <c r="L26" s="202"/>
      <c r="M26" s="223"/>
      <c r="N26" s="223"/>
      <c r="O26" s="223"/>
      <c r="P26" s="223"/>
      <c r="Q26" s="113"/>
    </row>
    <row r="27" spans="1:17">
      <c r="I27" s="91"/>
      <c r="J27" s="91"/>
      <c r="K27" s="91"/>
    </row>
    <row r="28" spans="1:17">
      <c r="G28" s="176"/>
      <c r="H28" s="176"/>
      <c r="I28" s="115"/>
      <c r="J28" s="91"/>
      <c r="K28" s="91"/>
    </row>
    <row r="29" spans="1:17">
      <c r="G29" s="177"/>
      <c r="H29" s="177"/>
      <c r="I29" s="115"/>
      <c r="J29" s="91"/>
      <c r="K29" s="91"/>
    </row>
    <row r="30" spans="1:17">
      <c r="G30" s="176"/>
      <c r="H30" s="176"/>
      <c r="I30" s="115"/>
      <c r="J30" s="91"/>
      <c r="K30" s="91"/>
    </row>
    <row r="31" spans="1:17">
      <c r="I31" s="91"/>
      <c r="J31" s="91"/>
      <c r="K31" s="91"/>
    </row>
  </sheetData>
  <mergeCells count="41">
    <mergeCell ref="B9:D9"/>
    <mergeCell ref="K9:Q9"/>
    <mergeCell ref="M1:Q1"/>
    <mergeCell ref="L6:O6"/>
    <mergeCell ref="B7:K7"/>
    <mergeCell ref="B8:D8"/>
    <mergeCell ref="K8:Q8"/>
    <mergeCell ref="B10:D10"/>
    <mergeCell ref="K10:Q10"/>
    <mergeCell ref="B11:D11"/>
    <mergeCell ref="K11:Q11"/>
    <mergeCell ref="B12:D12"/>
    <mergeCell ref="K12:Q12"/>
    <mergeCell ref="B13:D13"/>
    <mergeCell ref="K13:Q13"/>
    <mergeCell ref="A15:Q15"/>
    <mergeCell ref="A16:A17"/>
    <mergeCell ref="B16:B17"/>
    <mergeCell ref="C16:C17"/>
    <mergeCell ref="D16:D17"/>
    <mergeCell ref="E16:E17"/>
    <mergeCell ref="F16:F17"/>
    <mergeCell ref="G16:G17"/>
    <mergeCell ref="Q16:Q17"/>
    <mergeCell ref="H16:H17"/>
    <mergeCell ref="I16:K16"/>
    <mergeCell ref="L16:L17"/>
    <mergeCell ref="M16:M17"/>
    <mergeCell ref="N16:O16"/>
    <mergeCell ref="P16:P17"/>
    <mergeCell ref="G28:H28"/>
    <mergeCell ref="G29:H29"/>
    <mergeCell ref="G30:H30"/>
    <mergeCell ref="A19:Q19"/>
    <mergeCell ref="A24:A26"/>
    <mergeCell ref="C24:H24"/>
    <mergeCell ref="L24:P24"/>
    <mergeCell ref="C25:H25"/>
    <mergeCell ref="L25:P25"/>
    <mergeCell ref="C26:H26"/>
    <mergeCell ref="L26:P26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58" fitToHeight="1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topLeftCell="A10" zoomScaleNormal="110" zoomScaleSheetLayoutView="100" workbookViewId="0">
      <selection sqref="A1:XFD1048576"/>
    </sheetView>
  </sheetViews>
  <sheetFormatPr defaultRowHeight="15"/>
  <cols>
    <col min="1" max="1" width="4.7109375" customWidth="1"/>
    <col min="2" max="2" width="37.85546875" customWidth="1"/>
    <col min="3" max="3" width="22.140625" style="93" customWidth="1"/>
    <col min="4" max="4" width="9.140625" style="49" customWidth="1"/>
    <col min="5" max="5" width="8.85546875" customWidth="1"/>
    <col min="6" max="6" width="20.5703125" customWidth="1"/>
    <col min="7" max="7" width="9.140625" style="66"/>
    <col min="8" max="8" width="7.85546875" style="66" customWidth="1"/>
    <col min="9" max="9" width="13.28515625" customWidth="1"/>
    <col min="10" max="10" width="11.85546875" customWidth="1"/>
    <col min="11" max="11" width="12.28515625" customWidth="1"/>
    <col min="12" max="12" width="12.7109375" customWidth="1"/>
    <col min="13" max="14" width="11.7109375" customWidth="1"/>
    <col min="15" max="15" width="12" customWidth="1"/>
    <col min="16" max="16" width="12.7109375" customWidth="1"/>
    <col min="17" max="17" width="17.5703125" style="80" customWidth="1"/>
  </cols>
  <sheetData>
    <row r="1" spans="1:17">
      <c r="A1" s="17"/>
      <c r="B1" s="8"/>
      <c r="D1" s="92"/>
      <c r="E1" s="24"/>
      <c r="F1" s="24"/>
      <c r="G1" s="62"/>
      <c r="H1" s="62"/>
      <c r="I1" s="25"/>
      <c r="J1" s="25"/>
      <c r="K1" s="25"/>
      <c r="L1" s="25"/>
      <c r="M1" s="214"/>
      <c r="N1" s="214"/>
      <c r="O1" s="214"/>
      <c r="P1" s="214"/>
      <c r="Q1" s="214"/>
    </row>
    <row r="2" spans="1:17">
      <c r="A2" s="17"/>
      <c r="B2" s="8"/>
      <c r="D2" s="92"/>
      <c r="E2" s="24"/>
      <c r="F2" s="24"/>
      <c r="G2" s="62"/>
      <c r="H2" s="62"/>
      <c r="I2" s="25"/>
      <c r="J2" s="25"/>
      <c r="K2" s="25"/>
      <c r="L2" s="25"/>
      <c r="M2" s="4"/>
      <c r="N2" s="19"/>
      <c r="O2" s="19"/>
      <c r="P2" s="19"/>
      <c r="Q2" s="77"/>
    </row>
    <row r="3" spans="1:17" ht="18.75">
      <c r="A3" s="14"/>
      <c r="B3" s="22"/>
      <c r="C3" s="1"/>
      <c r="D3" s="97"/>
      <c r="E3" s="26"/>
      <c r="F3" s="26"/>
      <c r="G3" s="63"/>
      <c r="H3" s="63"/>
      <c r="I3" s="27"/>
      <c r="J3" s="5"/>
      <c r="K3" s="5"/>
      <c r="L3" s="5"/>
      <c r="M3" s="9" t="s">
        <v>18</v>
      </c>
      <c r="N3" s="10"/>
      <c r="O3" s="10"/>
      <c r="P3" s="10"/>
      <c r="Q3" s="78"/>
    </row>
    <row r="4" spans="1:17" ht="18.75">
      <c r="A4" s="14"/>
      <c r="B4" s="22"/>
      <c r="C4" s="1"/>
      <c r="D4" s="97"/>
      <c r="E4" s="26"/>
      <c r="F4" s="26"/>
      <c r="G4" s="63"/>
      <c r="H4" s="63"/>
      <c r="I4" s="27"/>
      <c r="J4" s="6"/>
      <c r="K4" s="6" t="s">
        <v>41</v>
      </c>
      <c r="L4" s="6"/>
      <c r="M4" s="121"/>
      <c r="N4" s="121"/>
      <c r="O4" s="121"/>
      <c r="P4" s="121"/>
      <c r="Q4" s="78"/>
    </row>
    <row r="5" spans="1:17" ht="31.5" customHeight="1">
      <c r="A5" s="14"/>
      <c r="B5" s="22"/>
      <c r="C5" s="1"/>
      <c r="D5" s="97"/>
      <c r="E5" s="26"/>
      <c r="F5" s="26"/>
      <c r="G5" s="63"/>
      <c r="H5" s="63"/>
      <c r="I5" s="27"/>
      <c r="J5" s="6"/>
      <c r="K5" s="6" t="s">
        <v>42</v>
      </c>
      <c r="L5" s="6"/>
      <c r="M5" s="121"/>
      <c r="N5" s="121"/>
      <c r="O5" s="121"/>
      <c r="P5" s="121"/>
      <c r="Q5" s="78"/>
    </row>
    <row r="6" spans="1:17" ht="25.5" customHeight="1">
      <c r="A6" s="14"/>
      <c r="B6" s="22"/>
      <c r="C6" s="1"/>
      <c r="D6" s="97"/>
      <c r="E6" s="26"/>
      <c r="F6" s="26"/>
      <c r="G6" s="63"/>
      <c r="H6" s="63"/>
      <c r="I6" s="27"/>
      <c r="J6" s="5"/>
      <c r="K6" s="5"/>
      <c r="L6" s="215" t="s">
        <v>43</v>
      </c>
      <c r="M6" s="216"/>
      <c r="N6" s="216"/>
      <c r="O6" s="216"/>
      <c r="P6" s="11"/>
      <c r="Q6" s="78"/>
    </row>
    <row r="7" spans="1:17" ht="10.5" customHeight="1">
      <c r="A7" s="14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10"/>
      <c r="M7" s="28"/>
      <c r="N7" s="29"/>
      <c r="O7" s="29"/>
      <c r="P7" s="29"/>
      <c r="Q7" s="78"/>
    </row>
    <row r="8" spans="1:17" ht="67.5" customHeight="1">
      <c r="A8" s="31"/>
      <c r="B8" s="208" t="s">
        <v>204</v>
      </c>
      <c r="C8" s="208"/>
      <c r="D8" s="208"/>
      <c r="E8" s="30"/>
      <c r="F8" s="30"/>
      <c r="G8" s="64"/>
      <c r="H8" s="64"/>
      <c r="I8" s="32"/>
      <c r="J8" s="33"/>
      <c r="K8" s="209" t="s">
        <v>254</v>
      </c>
      <c r="L8" s="209"/>
      <c r="M8" s="209"/>
      <c r="N8" s="209"/>
      <c r="O8" s="209"/>
      <c r="P8" s="209"/>
      <c r="Q8" s="209"/>
    </row>
    <row r="9" spans="1:17" ht="70.5" customHeight="1">
      <c r="A9" s="31"/>
      <c r="B9" s="208" t="s">
        <v>19</v>
      </c>
      <c r="C9" s="208"/>
      <c r="D9" s="208"/>
      <c r="E9" s="30"/>
      <c r="F9" s="30"/>
      <c r="G9" s="64"/>
      <c r="H9" s="64"/>
      <c r="I9" s="32"/>
      <c r="J9" s="34"/>
      <c r="K9" s="213" t="s">
        <v>253</v>
      </c>
      <c r="L9" s="213"/>
      <c r="M9" s="213"/>
      <c r="N9" s="213"/>
      <c r="O9" s="213"/>
      <c r="P9" s="213"/>
      <c r="Q9" s="213"/>
    </row>
    <row r="10" spans="1:17" ht="69" customHeight="1">
      <c r="A10" s="31"/>
      <c r="B10" s="208" t="s">
        <v>205</v>
      </c>
      <c r="C10" s="208"/>
      <c r="D10" s="208"/>
      <c r="E10" s="30"/>
      <c r="F10" s="30"/>
      <c r="G10" s="64"/>
      <c r="H10" s="64"/>
      <c r="I10" s="32"/>
      <c r="J10" s="33"/>
      <c r="K10" s="212" t="s">
        <v>20</v>
      </c>
      <c r="L10" s="212"/>
      <c r="M10" s="212"/>
      <c r="N10" s="212"/>
      <c r="O10" s="212"/>
      <c r="P10" s="212"/>
      <c r="Q10" s="212"/>
    </row>
    <row r="11" spans="1:17" ht="66.75" customHeight="1">
      <c r="A11" s="31"/>
      <c r="B11" s="208" t="s">
        <v>11</v>
      </c>
      <c r="C11" s="208"/>
      <c r="D11" s="208"/>
      <c r="E11" s="30"/>
      <c r="F11" s="30"/>
      <c r="G11" s="64"/>
      <c r="H11" s="64"/>
      <c r="I11" s="32"/>
      <c r="J11" s="33"/>
      <c r="K11" s="209" t="s">
        <v>10</v>
      </c>
      <c r="L11" s="209"/>
      <c r="M11" s="209"/>
      <c r="N11" s="209"/>
      <c r="O11" s="209"/>
      <c r="P11" s="209"/>
      <c r="Q11" s="209"/>
    </row>
    <row r="12" spans="1:17" ht="71.25" customHeight="1">
      <c r="A12" s="31"/>
      <c r="B12" s="208" t="s">
        <v>31</v>
      </c>
      <c r="C12" s="208"/>
      <c r="D12" s="208"/>
      <c r="E12" s="30"/>
      <c r="F12" s="30"/>
      <c r="G12" s="64"/>
      <c r="H12" s="64"/>
      <c r="I12" s="32"/>
      <c r="J12" s="33"/>
      <c r="K12" s="209" t="s">
        <v>251</v>
      </c>
      <c r="L12" s="209"/>
      <c r="M12" s="209"/>
      <c r="N12" s="209"/>
      <c r="O12" s="209"/>
      <c r="P12" s="209"/>
      <c r="Q12" s="209"/>
    </row>
    <row r="13" spans="1:17" ht="69.75" customHeight="1">
      <c r="A13" s="31"/>
      <c r="B13" s="208" t="s">
        <v>206</v>
      </c>
      <c r="C13" s="208"/>
      <c r="D13" s="208"/>
      <c r="E13" s="30"/>
      <c r="F13" s="30"/>
      <c r="G13" s="64"/>
      <c r="H13" s="64"/>
      <c r="I13" s="32"/>
      <c r="J13" s="35"/>
      <c r="K13" s="209" t="s">
        <v>252</v>
      </c>
      <c r="L13" s="209"/>
      <c r="M13" s="209"/>
      <c r="N13" s="209"/>
      <c r="O13" s="209"/>
      <c r="P13" s="209"/>
      <c r="Q13" s="209"/>
    </row>
    <row r="14" spans="1:17" ht="13.5" customHeight="1">
      <c r="A14" s="18"/>
      <c r="B14" s="23"/>
      <c r="C14" s="18"/>
      <c r="D14" s="13"/>
      <c r="E14" s="30"/>
      <c r="F14" s="30"/>
      <c r="G14" s="64"/>
      <c r="H14" s="64"/>
      <c r="I14" s="23"/>
      <c r="J14" s="23"/>
      <c r="K14" s="23"/>
      <c r="L14" s="23"/>
      <c r="M14" s="23"/>
      <c r="N14" s="23"/>
      <c r="O14" s="23"/>
      <c r="P14" s="23"/>
      <c r="Q14" s="82"/>
    </row>
    <row r="15" spans="1:17" ht="42" customHeight="1">
      <c r="A15" s="210" t="s">
        <v>44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17" ht="53.25" customHeight="1">
      <c r="A16" s="171" t="s">
        <v>57</v>
      </c>
      <c r="B16" s="182" t="s">
        <v>32</v>
      </c>
      <c r="C16" s="182" t="s">
        <v>30</v>
      </c>
      <c r="D16" s="182" t="s">
        <v>33</v>
      </c>
      <c r="E16" s="171" t="s">
        <v>34</v>
      </c>
      <c r="F16" s="171" t="s">
        <v>35</v>
      </c>
      <c r="G16" s="171" t="s">
        <v>36</v>
      </c>
      <c r="H16" s="171" t="s">
        <v>61</v>
      </c>
      <c r="I16" s="203" t="s">
        <v>8</v>
      </c>
      <c r="J16" s="204"/>
      <c r="K16" s="205"/>
      <c r="L16" s="171" t="s">
        <v>309</v>
      </c>
      <c r="M16" s="171" t="s">
        <v>37</v>
      </c>
      <c r="N16" s="206" t="s">
        <v>38</v>
      </c>
      <c r="O16" s="207"/>
      <c r="P16" s="171" t="s">
        <v>39</v>
      </c>
      <c r="Q16" s="184" t="s">
        <v>306</v>
      </c>
    </row>
    <row r="17" spans="1:17" ht="57" customHeight="1">
      <c r="A17" s="172"/>
      <c r="B17" s="183"/>
      <c r="C17" s="183"/>
      <c r="D17" s="183"/>
      <c r="E17" s="172"/>
      <c r="F17" s="172"/>
      <c r="G17" s="172"/>
      <c r="H17" s="172"/>
      <c r="I17" s="20" t="s">
        <v>12</v>
      </c>
      <c r="J17" s="20" t="s">
        <v>13</v>
      </c>
      <c r="K17" s="20" t="s">
        <v>14</v>
      </c>
      <c r="L17" s="172"/>
      <c r="M17" s="172"/>
      <c r="N17" s="21" t="s">
        <v>307</v>
      </c>
      <c r="O17" s="21" t="s">
        <v>308</v>
      </c>
      <c r="P17" s="172"/>
      <c r="Q17" s="185"/>
    </row>
    <row r="18" spans="1:17">
      <c r="A18" s="15" t="s">
        <v>15</v>
      </c>
      <c r="B18" s="3" t="s">
        <v>16</v>
      </c>
      <c r="C18" s="3" t="s">
        <v>3</v>
      </c>
      <c r="D18" s="2" t="s">
        <v>1</v>
      </c>
      <c r="E18" s="2" t="s">
        <v>7</v>
      </c>
      <c r="F18" s="2" t="s">
        <v>17</v>
      </c>
      <c r="G18" s="39" t="s">
        <v>22</v>
      </c>
      <c r="H18" s="39" t="s">
        <v>23</v>
      </c>
      <c r="I18" s="2" t="s">
        <v>24</v>
      </c>
      <c r="J18" s="2" t="s">
        <v>6</v>
      </c>
      <c r="K18" s="2" t="s">
        <v>25</v>
      </c>
      <c r="L18" s="2" t="s">
        <v>26</v>
      </c>
      <c r="M18" s="2" t="s">
        <v>27</v>
      </c>
      <c r="N18" s="2" t="s">
        <v>0</v>
      </c>
      <c r="O18" s="2" t="s">
        <v>28</v>
      </c>
      <c r="P18" s="2" t="s">
        <v>29</v>
      </c>
      <c r="Q18" s="39" t="s">
        <v>5</v>
      </c>
    </row>
    <row r="19" spans="1:17" ht="24.75" customHeight="1">
      <c r="A19" s="227" t="s">
        <v>269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6"/>
    </row>
    <row r="20" spans="1:17" ht="45.75" customHeight="1">
      <c r="A20" s="46">
        <v>40</v>
      </c>
      <c r="B20" s="55" t="s">
        <v>147</v>
      </c>
      <c r="C20" s="58" t="s">
        <v>357</v>
      </c>
      <c r="D20" s="100" t="s">
        <v>185</v>
      </c>
      <c r="E20" s="100">
        <v>6420050</v>
      </c>
      <c r="F20" s="39" t="s">
        <v>47</v>
      </c>
      <c r="G20" s="46" t="s">
        <v>183</v>
      </c>
      <c r="H20" s="46">
        <v>1</v>
      </c>
      <c r="I20" s="50">
        <v>2320.9299999999998</v>
      </c>
      <c r="J20" s="50">
        <v>2432.36</v>
      </c>
      <c r="K20" s="50">
        <v>2549.0300000000002</v>
      </c>
      <c r="L20" s="46" t="s">
        <v>68</v>
      </c>
      <c r="M20" s="12" t="s">
        <v>59</v>
      </c>
      <c r="N20" s="39" t="s">
        <v>114</v>
      </c>
      <c r="O20" s="39" t="s">
        <v>96</v>
      </c>
      <c r="P20" s="51" t="s">
        <v>21</v>
      </c>
      <c r="Q20" s="46"/>
    </row>
    <row r="21" spans="1:17" ht="46.5" customHeight="1">
      <c r="A21" s="46">
        <v>41</v>
      </c>
      <c r="B21" s="55" t="s">
        <v>148</v>
      </c>
      <c r="C21" s="58" t="s">
        <v>358</v>
      </c>
      <c r="D21" s="106" t="s">
        <v>195</v>
      </c>
      <c r="E21" s="100">
        <v>6022020</v>
      </c>
      <c r="F21" s="39" t="s">
        <v>47</v>
      </c>
      <c r="G21" s="46" t="s">
        <v>183</v>
      </c>
      <c r="H21" s="46">
        <v>1</v>
      </c>
      <c r="I21" s="50">
        <v>27549</v>
      </c>
      <c r="J21" s="50">
        <v>29477.45</v>
      </c>
      <c r="K21" s="50">
        <v>31540.87</v>
      </c>
      <c r="L21" s="46" t="s">
        <v>48</v>
      </c>
      <c r="M21" s="12" t="s">
        <v>59</v>
      </c>
      <c r="N21" s="39" t="s">
        <v>114</v>
      </c>
      <c r="O21" s="39" t="s">
        <v>96</v>
      </c>
      <c r="P21" s="51" t="s">
        <v>21</v>
      </c>
      <c r="Q21" s="46"/>
    </row>
    <row r="22" spans="1:17" ht="36" customHeight="1">
      <c r="A22" s="46">
        <v>42</v>
      </c>
      <c r="B22" s="55" t="s">
        <v>149</v>
      </c>
      <c r="C22" s="58" t="s">
        <v>355</v>
      </c>
      <c r="D22" s="103" t="s">
        <v>197</v>
      </c>
      <c r="E22" s="100">
        <v>2212000</v>
      </c>
      <c r="F22" s="39" t="s">
        <v>47</v>
      </c>
      <c r="G22" s="46" t="s">
        <v>183</v>
      </c>
      <c r="H22" s="46">
        <v>1</v>
      </c>
      <c r="I22" s="50">
        <v>839.32</v>
      </c>
      <c r="J22" s="50">
        <v>878.77</v>
      </c>
      <c r="K22" s="50">
        <v>920.07</v>
      </c>
      <c r="L22" s="46" t="s">
        <v>116</v>
      </c>
      <c r="M22" s="52" t="s">
        <v>9</v>
      </c>
      <c r="N22" s="53" t="s">
        <v>117</v>
      </c>
      <c r="O22" s="53" t="s">
        <v>118</v>
      </c>
      <c r="P22" s="51" t="s">
        <v>21</v>
      </c>
      <c r="Q22" s="46"/>
    </row>
    <row r="23" spans="1:17" ht="52.5" customHeight="1">
      <c r="A23" s="46">
        <v>43</v>
      </c>
      <c r="B23" s="55" t="s">
        <v>150</v>
      </c>
      <c r="C23" s="58" t="s">
        <v>359</v>
      </c>
      <c r="D23" s="103" t="s">
        <v>198</v>
      </c>
      <c r="E23" s="101" t="s">
        <v>175</v>
      </c>
      <c r="F23" s="39" t="s">
        <v>47</v>
      </c>
      <c r="G23" s="46" t="s">
        <v>183</v>
      </c>
      <c r="H23" s="46">
        <v>1</v>
      </c>
      <c r="I23" s="50">
        <v>1267.2</v>
      </c>
      <c r="J23" s="50">
        <v>1326.75</v>
      </c>
      <c r="K23" s="50">
        <v>1389.12</v>
      </c>
      <c r="L23" s="46" t="s">
        <v>48</v>
      </c>
      <c r="M23" s="12" t="s">
        <v>59</v>
      </c>
      <c r="N23" s="12" t="s">
        <v>119</v>
      </c>
      <c r="O23" s="54" t="s">
        <v>51</v>
      </c>
      <c r="P23" s="51" t="s">
        <v>21</v>
      </c>
      <c r="Q23" s="46" t="s">
        <v>208</v>
      </c>
    </row>
    <row r="24" spans="1:17" ht="100.5" customHeight="1">
      <c r="A24" s="46">
        <v>44</v>
      </c>
      <c r="B24" s="55" t="s">
        <v>151</v>
      </c>
      <c r="C24" s="58" t="s">
        <v>360</v>
      </c>
      <c r="D24" s="100" t="s">
        <v>196</v>
      </c>
      <c r="E24" s="89" t="s">
        <v>291</v>
      </c>
      <c r="F24" s="39" t="s">
        <v>47</v>
      </c>
      <c r="G24" s="46" t="s">
        <v>207</v>
      </c>
      <c r="H24" s="46">
        <v>67</v>
      </c>
      <c r="I24" s="50">
        <v>1408.9</v>
      </c>
      <c r="J24" s="50">
        <v>690.73</v>
      </c>
      <c r="K24" s="50">
        <v>723.19</v>
      </c>
      <c r="L24" s="46" t="s">
        <v>48</v>
      </c>
      <c r="M24" s="12" t="s">
        <v>59</v>
      </c>
      <c r="N24" s="53" t="s">
        <v>120</v>
      </c>
      <c r="O24" s="54" t="s">
        <v>51</v>
      </c>
      <c r="P24" s="51" t="s">
        <v>21</v>
      </c>
      <c r="Q24" s="46" t="s">
        <v>208</v>
      </c>
    </row>
    <row r="25" spans="1:17" ht="75" customHeight="1">
      <c r="A25" s="46">
        <v>45</v>
      </c>
      <c r="B25" s="55" t="s">
        <v>152</v>
      </c>
      <c r="C25" s="58" t="s">
        <v>361</v>
      </c>
      <c r="D25" s="100" t="s">
        <v>225</v>
      </c>
      <c r="E25" s="89" t="s">
        <v>176</v>
      </c>
      <c r="F25" s="39" t="s">
        <v>47</v>
      </c>
      <c r="G25" s="46" t="s">
        <v>182</v>
      </c>
      <c r="H25" s="46">
        <v>96</v>
      </c>
      <c r="I25" s="50">
        <v>492.74</v>
      </c>
      <c r="J25" s="50">
        <v>515.89</v>
      </c>
      <c r="K25" s="50">
        <v>540.14</v>
      </c>
      <c r="L25" s="46" t="s">
        <v>48</v>
      </c>
      <c r="M25" s="12" t="s">
        <v>59</v>
      </c>
      <c r="N25" s="53" t="s">
        <v>121</v>
      </c>
      <c r="O25" s="54" t="s">
        <v>51</v>
      </c>
      <c r="P25" s="51" t="s">
        <v>21</v>
      </c>
      <c r="Q25" s="46" t="s">
        <v>208</v>
      </c>
    </row>
    <row r="26" spans="1:17" ht="120.75" customHeight="1">
      <c r="A26" s="46">
        <v>46</v>
      </c>
      <c r="B26" s="55" t="s">
        <v>153</v>
      </c>
      <c r="C26" s="58" t="s">
        <v>362</v>
      </c>
      <c r="D26" s="90" t="s">
        <v>317</v>
      </c>
      <c r="E26" s="90">
        <v>3699120</v>
      </c>
      <c r="F26" s="39" t="s">
        <v>47</v>
      </c>
      <c r="G26" s="46" t="s">
        <v>207</v>
      </c>
      <c r="H26" s="46">
        <v>435</v>
      </c>
      <c r="I26" s="50">
        <v>638.88</v>
      </c>
      <c r="J26" s="50">
        <v>688.9</v>
      </c>
      <c r="K26" s="50">
        <v>721.28</v>
      </c>
      <c r="L26" s="46" t="s">
        <v>48</v>
      </c>
      <c r="M26" s="12" t="s">
        <v>59</v>
      </c>
      <c r="N26" s="53" t="s">
        <v>122</v>
      </c>
      <c r="O26" s="53" t="s">
        <v>51</v>
      </c>
      <c r="P26" s="51" t="s">
        <v>21</v>
      </c>
      <c r="Q26" s="46" t="s">
        <v>208</v>
      </c>
    </row>
    <row r="27" spans="1:17" ht="81" customHeight="1">
      <c r="A27" s="46">
        <v>47</v>
      </c>
      <c r="B27" s="55" t="s">
        <v>154</v>
      </c>
      <c r="C27" s="58" t="s">
        <v>362</v>
      </c>
      <c r="D27" s="90" t="s">
        <v>318</v>
      </c>
      <c r="E27" s="90">
        <v>2424840</v>
      </c>
      <c r="F27" s="39" t="s">
        <v>47</v>
      </c>
      <c r="G27" s="46" t="s">
        <v>207</v>
      </c>
      <c r="H27" s="46">
        <v>435</v>
      </c>
      <c r="I27" s="50">
        <v>638.88</v>
      </c>
      <c r="J27" s="50">
        <v>688.91</v>
      </c>
      <c r="K27" s="50">
        <v>721.29</v>
      </c>
      <c r="L27" s="46" t="s">
        <v>48</v>
      </c>
      <c r="M27" s="12" t="s">
        <v>59</v>
      </c>
      <c r="N27" s="53" t="s">
        <v>122</v>
      </c>
      <c r="O27" s="53" t="s">
        <v>51</v>
      </c>
      <c r="P27" s="51" t="s">
        <v>21</v>
      </c>
      <c r="Q27" s="46" t="s">
        <v>208</v>
      </c>
    </row>
    <row r="28" spans="1:17" ht="119.25" customHeight="1">
      <c r="A28" s="46">
        <v>48</v>
      </c>
      <c r="B28" s="55" t="s">
        <v>239</v>
      </c>
      <c r="C28" s="99" t="s">
        <v>363</v>
      </c>
      <c r="D28" s="90" t="s">
        <v>315</v>
      </c>
      <c r="E28" s="89" t="s">
        <v>177</v>
      </c>
      <c r="F28" s="39" t="s">
        <v>47</v>
      </c>
      <c r="G28" s="46" t="s">
        <v>182</v>
      </c>
      <c r="H28" s="46">
        <v>800</v>
      </c>
      <c r="I28" s="50">
        <v>17339.96</v>
      </c>
      <c r="J28" s="50">
        <v>19073.96</v>
      </c>
      <c r="K28" s="50">
        <v>20981.35</v>
      </c>
      <c r="L28" s="46" t="s">
        <v>123</v>
      </c>
      <c r="M28" s="12" t="s">
        <v>94</v>
      </c>
      <c r="N28" s="39" t="s">
        <v>114</v>
      </c>
      <c r="O28" s="39" t="s">
        <v>96</v>
      </c>
      <c r="P28" s="51" t="s">
        <v>21</v>
      </c>
      <c r="Q28" s="46"/>
    </row>
    <row r="29" spans="1:17" ht="59.25" customHeight="1">
      <c r="A29" s="46">
        <v>49</v>
      </c>
      <c r="B29" s="88" t="s">
        <v>244</v>
      </c>
      <c r="C29" s="58" t="s">
        <v>364</v>
      </c>
      <c r="D29" s="90" t="s">
        <v>316</v>
      </c>
      <c r="E29" s="89" t="s">
        <v>243</v>
      </c>
      <c r="F29" s="39" t="s">
        <v>47</v>
      </c>
      <c r="G29" s="46" t="s">
        <v>183</v>
      </c>
      <c r="H29" s="46">
        <v>1</v>
      </c>
      <c r="I29" s="50">
        <v>33300</v>
      </c>
      <c r="J29" s="50">
        <v>0</v>
      </c>
      <c r="K29" s="50">
        <v>0</v>
      </c>
      <c r="L29" s="46" t="s">
        <v>48</v>
      </c>
      <c r="M29" s="12" t="s">
        <v>94</v>
      </c>
      <c r="N29" s="39" t="s">
        <v>50</v>
      </c>
      <c r="O29" s="39" t="s">
        <v>241</v>
      </c>
      <c r="P29" s="52" t="s">
        <v>242</v>
      </c>
      <c r="Q29" s="46"/>
    </row>
    <row r="30" spans="1:17" ht="73.5" customHeight="1">
      <c r="A30" s="46">
        <v>50</v>
      </c>
      <c r="B30" s="88" t="s">
        <v>297</v>
      </c>
      <c r="C30" s="58" t="s">
        <v>365</v>
      </c>
      <c r="D30" s="107" t="s">
        <v>245</v>
      </c>
      <c r="E30" s="102" t="s">
        <v>246</v>
      </c>
      <c r="F30" s="39" t="s">
        <v>47</v>
      </c>
      <c r="G30" s="46" t="s">
        <v>183</v>
      </c>
      <c r="H30" s="46">
        <v>1</v>
      </c>
      <c r="I30" s="50">
        <v>150</v>
      </c>
      <c r="J30" s="50">
        <v>0</v>
      </c>
      <c r="K30" s="50">
        <v>0</v>
      </c>
      <c r="L30" s="46" t="s">
        <v>68</v>
      </c>
      <c r="M30" s="12" t="s">
        <v>99</v>
      </c>
      <c r="N30" s="39" t="s">
        <v>117</v>
      </c>
      <c r="O30" s="39" t="s">
        <v>304</v>
      </c>
      <c r="P30" s="51" t="s">
        <v>21</v>
      </c>
      <c r="Q30" s="46"/>
    </row>
    <row r="31" spans="1:17" s="59" customFormat="1" ht="51" customHeight="1">
      <c r="A31" s="81">
        <v>51</v>
      </c>
      <c r="B31" s="88" t="s">
        <v>255</v>
      </c>
      <c r="C31" s="58" t="s">
        <v>366</v>
      </c>
      <c r="D31" s="107" t="s">
        <v>217</v>
      </c>
      <c r="E31" s="102" t="s">
        <v>240</v>
      </c>
      <c r="F31" s="39" t="s">
        <v>47</v>
      </c>
      <c r="G31" s="81" t="s">
        <v>183</v>
      </c>
      <c r="H31" s="81">
        <v>1</v>
      </c>
      <c r="I31" s="87">
        <v>500</v>
      </c>
      <c r="J31" s="87">
        <v>0</v>
      </c>
      <c r="K31" s="87">
        <v>0</v>
      </c>
      <c r="L31" s="81" t="s">
        <v>124</v>
      </c>
      <c r="M31" s="12" t="s">
        <v>99</v>
      </c>
      <c r="N31" s="39" t="s">
        <v>379</v>
      </c>
      <c r="O31" s="39" t="s">
        <v>131</v>
      </c>
      <c r="P31" s="73" t="s">
        <v>21</v>
      </c>
      <c r="Q31" s="81"/>
    </row>
    <row r="32" spans="1:17" ht="46.5" customHeight="1">
      <c r="A32" s="46">
        <v>52</v>
      </c>
      <c r="B32" s="55" t="s">
        <v>256</v>
      </c>
      <c r="C32" s="58" t="s">
        <v>357</v>
      </c>
      <c r="D32" s="100" t="s">
        <v>193</v>
      </c>
      <c r="E32" s="103">
        <v>6420050</v>
      </c>
      <c r="F32" s="39" t="s">
        <v>47</v>
      </c>
      <c r="G32" s="46" t="s">
        <v>183</v>
      </c>
      <c r="H32" s="46">
        <v>1</v>
      </c>
      <c r="I32" s="50">
        <v>50</v>
      </c>
      <c r="J32" s="50">
        <v>50</v>
      </c>
      <c r="K32" s="50">
        <v>50</v>
      </c>
      <c r="L32" s="46" t="s">
        <v>68</v>
      </c>
      <c r="M32" s="12" t="s">
        <v>99</v>
      </c>
      <c r="N32" s="39" t="s">
        <v>114</v>
      </c>
      <c r="O32" s="39" t="s">
        <v>96</v>
      </c>
      <c r="P32" s="51" t="s">
        <v>21</v>
      </c>
      <c r="Q32" s="46"/>
    </row>
    <row r="33" spans="1:17" ht="33" customHeight="1">
      <c r="A33" s="46">
        <v>53</v>
      </c>
      <c r="B33" s="55" t="s">
        <v>257</v>
      </c>
      <c r="C33" s="58" t="s">
        <v>367</v>
      </c>
      <c r="D33" s="100" t="s">
        <v>217</v>
      </c>
      <c r="E33" s="89">
        <v>7220000</v>
      </c>
      <c r="F33" s="39" t="s">
        <v>47</v>
      </c>
      <c r="G33" s="46" t="s">
        <v>183</v>
      </c>
      <c r="H33" s="46">
        <v>1</v>
      </c>
      <c r="I33" s="50">
        <v>106.97</v>
      </c>
      <c r="J33" s="50">
        <v>111.99</v>
      </c>
      <c r="K33" s="50">
        <v>117.26</v>
      </c>
      <c r="L33" s="46" t="s">
        <v>124</v>
      </c>
      <c r="M33" s="12" t="s">
        <v>99</v>
      </c>
      <c r="N33" s="53" t="s">
        <v>125</v>
      </c>
      <c r="O33" s="53" t="s">
        <v>51</v>
      </c>
      <c r="P33" s="51" t="s">
        <v>21</v>
      </c>
      <c r="Q33" s="46"/>
    </row>
    <row r="34" spans="1:17" ht="53.25" customHeight="1">
      <c r="A34" s="46">
        <v>54</v>
      </c>
      <c r="B34" s="55" t="s">
        <v>258</v>
      </c>
      <c r="C34" s="58" t="s">
        <v>368</v>
      </c>
      <c r="D34" s="90" t="s">
        <v>311</v>
      </c>
      <c r="E34" s="89" t="s">
        <v>178</v>
      </c>
      <c r="F34" s="39" t="s">
        <v>47</v>
      </c>
      <c r="G34" s="46" t="s">
        <v>182</v>
      </c>
      <c r="H34" s="46">
        <v>850</v>
      </c>
      <c r="I34" s="50">
        <v>180</v>
      </c>
      <c r="J34" s="50">
        <v>180</v>
      </c>
      <c r="K34" s="50">
        <v>180</v>
      </c>
      <c r="L34" s="46" t="s">
        <v>68</v>
      </c>
      <c r="M34" s="12" t="s">
        <v>99</v>
      </c>
      <c r="N34" s="53" t="s">
        <v>126</v>
      </c>
      <c r="O34" s="53" t="s">
        <v>51</v>
      </c>
      <c r="P34" s="51" t="s">
        <v>21</v>
      </c>
      <c r="Q34" s="46"/>
    </row>
    <row r="35" spans="1:17" ht="30.75" customHeight="1">
      <c r="A35" s="46">
        <v>55</v>
      </c>
      <c r="B35" s="55" t="s">
        <v>259</v>
      </c>
      <c r="C35" s="58" t="s">
        <v>352</v>
      </c>
      <c r="D35" s="100" t="s">
        <v>199</v>
      </c>
      <c r="E35" s="89">
        <v>6326010</v>
      </c>
      <c r="F35" s="39" t="s">
        <v>47</v>
      </c>
      <c r="G35" s="46" t="s">
        <v>183</v>
      </c>
      <c r="H35" s="46">
        <v>1</v>
      </c>
      <c r="I35" s="50">
        <v>200</v>
      </c>
      <c r="J35" s="50">
        <v>200</v>
      </c>
      <c r="K35" s="50">
        <v>200</v>
      </c>
      <c r="L35" s="46" t="s">
        <v>127</v>
      </c>
      <c r="M35" s="12" t="s">
        <v>99</v>
      </c>
      <c r="N35" s="53" t="s">
        <v>128</v>
      </c>
      <c r="O35" s="53" t="s">
        <v>118</v>
      </c>
      <c r="P35" s="51" t="s">
        <v>21</v>
      </c>
      <c r="Q35" s="46"/>
    </row>
    <row r="36" spans="1:17" ht="41.25" customHeight="1">
      <c r="A36" s="46">
        <v>56</v>
      </c>
      <c r="B36" s="55" t="s">
        <v>260</v>
      </c>
      <c r="C36" s="58" t="s">
        <v>369</v>
      </c>
      <c r="D36" s="90" t="s">
        <v>310</v>
      </c>
      <c r="E36" s="89" t="s">
        <v>179</v>
      </c>
      <c r="F36" s="39" t="s">
        <v>47</v>
      </c>
      <c r="G36" s="46" t="s">
        <v>182</v>
      </c>
      <c r="H36" s="46">
        <v>168</v>
      </c>
      <c r="I36" s="50">
        <v>352.91</v>
      </c>
      <c r="J36" s="50">
        <v>369.49</v>
      </c>
      <c r="K36" s="50">
        <v>386.85</v>
      </c>
      <c r="L36" s="46" t="s">
        <v>68</v>
      </c>
      <c r="M36" s="12" t="s">
        <v>99</v>
      </c>
      <c r="N36" s="53" t="s">
        <v>129</v>
      </c>
      <c r="O36" s="53" t="s">
        <v>51</v>
      </c>
      <c r="P36" s="51" t="s">
        <v>21</v>
      </c>
      <c r="Q36" s="46"/>
    </row>
    <row r="37" spans="1:17" ht="30.75" customHeight="1">
      <c r="A37" s="46">
        <v>57</v>
      </c>
      <c r="B37" s="55" t="s">
        <v>261</v>
      </c>
      <c r="C37" s="58" t="s">
        <v>370</v>
      </c>
      <c r="D37" s="100" t="s">
        <v>226</v>
      </c>
      <c r="E37" s="89" t="s">
        <v>180</v>
      </c>
      <c r="F37" s="39" t="s">
        <v>47</v>
      </c>
      <c r="G37" s="46" t="s">
        <v>182</v>
      </c>
      <c r="H37" s="46">
        <v>42</v>
      </c>
      <c r="I37" s="50">
        <v>63</v>
      </c>
      <c r="J37" s="50">
        <v>66</v>
      </c>
      <c r="K37" s="50">
        <v>69</v>
      </c>
      <c r="L37" s="46" t="s">
        <v>68</v>
      </c>
      <c r="M37" s="12" t="s">
        <v>99</v>
      </c>
      <c r="N37" s="53" t="s">
        <v>104</v>
      </c>
      <c r="O37" s="53" t="s">
        <v>51</v>
      </c>
      <c r="P37" s="51" t="s">
        <v>21</v>
      </c>
      <c r="Q37" s="46"/>
    </row>
    <row r="38" spans="1:17" ht="25.5" customHeight="1">
      <c r="A38" s="230"/>
      <c r="B38" s="42" t="s">
        <v>130</v>
      </c>
      <c r="C38" s="239"/>
      <c r="D38" s="233"/>
      <c r="E38" s="233"/>
      <c r="F38" s="233"/>
      <c r="G38" s="233"/>
      <c r="H38" s="238"/>
      <c r="I38" s="116">
        <f>SUM(I39:I41)</f>
        <v>87398.69</v>
      </c>
      <c r="J38" s="116">
        <f t="shared" ref="J38:K38" si="0">SUM(J39:J41)</f>
        <v>56751.200000000012</v>
      </c>
      <c r="K38" s="116">
        <f t="shared" si="0"/>
        <v>61089.450000000004</v>
      </c>
      <c r="L38" s="239"/>
      <c r="M38" s="240"/>
      <c r="N38" s="240"/>
      <c r="O38" s="240"/>
      <c r="P38" s="240"/>
      <c r="Q38" s="114">
        <f>I27+I26+I25+I24+I23+I22</f>
        <v>5285.92</v>
      </c>
    </row>
    <row r="39" spans="1:17" s="59" customFormat="1" ht="25.5" customHeight="1">
      <c r="A39" s="231"/>
      <c r="B39" s="37" t="s">
        <v>115</v>
      </c>
      <c r="C39" s="241"/>
      <c r="D39" s="234"/>
      <c r="E39" s="234"/>
      <c r="F39" s="234"/>
      <c r="G39" s="234"/>
      <c r="H39" s="242"/>
      <c r="I39" s="116">
        <f>SUM(I20:I27)</f>
        <v>35155.849999999991</v>
      </c>
      <c r="J39" s="116">
        <f t="shared" ref="J39:K39" si="1">SUM(J20:J27)</f>
        <v>36699.760000000009</v>
      </c>
      <c r="K39" s="116">
        <f t="shared" si="1"/>
        <v>39104.990000000005</v>
      </c>
      <c r="L39" s="241"/>
      <c r="M39" s="234"/>
      <c r="N39" s="234"/>
      <c r="O39" s="234"/>
      <c r="P39" s="234"/>
      <c r="Q39" s="81"/>
    </row>
    <row r="40" spans="1:17" ht="23.25" customHeight="1">
      <c r="A40" s="231"/>
      <c r="B40" s="42" t="s">
        <v>94</v>
      </c>
      <c r="C40" s="239"/>
      <c r="D40" s="233"/>
      <c r="E40" s="233"/>
      <c r="F40" s="233"/>
      <c r="G40" s="233"/>
      <c r="H40" s="238"/>
      <c r="I40" s="116">
        <f>SUM(I28:I29)</f>
        <v>50639.96</v>
      </c>
      <c r="J40" s="116">
        <f t="shared" ref="J40:K40" si="2">SUM(J28:J29)</f>
        <v>19073.96</v>
      </c>
      <c r="K40" s="116">
        <f t="shared" si="2"/>
        <v>20981.35</v>
      </c>
      <c r="L40" s="239"/>
      <c r="M40" s="240"/>
      <c r="N40" s="240"/>
      <c r="O40" s="240"/>
      <c r="P40" s="240"/>
      <c r="Q40" s="111"/>
    </row>
    <row r="41" spans="1:17" ht="24" customHeight="1">
      <c r="A41" s="232"/>
      <c r="B41" s="42" t="s">
        <v>98</v>
      </c>
      <c r="C41" s="239"/>
      <c r="D41" s="233"/>
      <c r="E41" s="233"/>
      <c r="F41" s="233"/>
      <c r="G41" s="233"/>
      <c r="H41" s="238"/>
      <c r="I41" s="116">
        <f>SUM(I30:I37)</f>
        <v>1602.88</v>
      </c>
      <c r="J41" s="116">
        <f t="shared" ref="J41:K41" si="3">SUM(J30:J37)</f>
        <v>977.48</v>
      </c>
      <c r="K41" s="116">
        <f t="shared" si="3"/>
        <v>1003.11</v>
      </c>
      <c r="L41" s="239"/>
      <c r="M41" s="240"/>
      <c r="N41" s="240"/>
      <c r="O41" s="240"/>
      <c r="P41" s="240"/>
      <c r="Q41" s="113"/>
    </row>
    <row r="42" spans="1:17">
      <c r="I42" s="91"/>
      <c r="J42" s="91"/>
      <c r="K42" s="91"/>
    </row>
    <row r="43" spans="1:17">
      <c r="G43" s="176"/>
      <c r="H43" s="176"/>
      <c r="I43" s="115"/>
      <c r="J43" s="91"/>
      <c r="K43" s="91"/>
    </row>
    <row r="44" spans="1:17">
      <c r="G44" s="177"/>
      <c r="H44" s="177"/>
      <c r="I44" s="115"/>
      <c r="J44" s="91"/>
      <c r="K44" s="91"/>
    </row>
    <row r="45" spans="1:17">
      <c r="G45" s="176"/>
      <c r="H45" s="176"/>
      <c r="I45" s="115"/>
      <c r="J45" s="91"/>
      <c r="K45" s="91"/>
    </row>
    <row r="46" spans="1:17">
      <c r="I46" s="91"/>
      <c r="J46" s="91"/>
      <c r="K46" s="91"/>
    </row>
  </sheetData>
  <mergeCells count="43">
    <mergeCell ref="B9:D9"/>
    <mergeCell ref="K9:Q9"/>
    <mergeCell ref="M1:Q1"/>
    <mergeCell ref="L6:O6"/>
    <mergeCell ref="B7:K7"/>
    <mergeCell ref="B8:D8"/>
    <mergeCell ref="K8:Q8"/>
    <mergeCell ref="B10:D10"/>
    <mergeCell ref="K10:Q10"/>
    <mergeCell ref="B11:D11"/>
    <mergeCell ref="K11:Q11"/>
    <mergeCell ref="B12:D12"/>
    <mergeCell ref="K12:Q12"/>
    <mergeCell ref="B13:D13"/>
    <mergeCell ref="K13:Q13"/>
    <mergeCell ref="A15:Q15"/>
    <mergeCell ref="A16:A17"/>
    <mergeCell ref="B16:B17"/>
    <mergeCell ref="C16:C17"/>
    <mergeCell ref="D16:D17"/>
    <mergeCell ref="E16:E17"/>
    <mergeCell ref="F16:F17"/>
    <mergeCell ref="G16:G17"/>
    <mergeCell ref="Q16:Q17"/>
    <mergeCell ref="H16:H17"/>
    <mergeCell ref="I16:K16"/>
    <mergeCell ref="L16:L17"/>
    <mergeCell ref="M16:M17"/>
    <mergeCell ref="N16:O16"/>
    <mergeCell ref="P16:P17"/>
    <mergeCell ref="G43:H43"/>
    <mergeCell ref="G44:H44"/>
    <mergeCell ref="G45:H45"/>
    <mergeCell ref="A19:Q19"/>
    <mergeCell ref="A38:A41"/>
    <mergeCell ref="C38:H38"/>
    <mergeCell ref="L38:P38"/>
    <mergeCell ref="C39:H39"/>
    <mergeCell ref="L39:P39"/>
    <mergeCell ref="C40:H40"/>
    <mergeCell ref="L40:P40"/>
    <mergeCell ref="C41:H41"/>
    <mergeCell ref="L41:P41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58" fitToHeight="12" orientation="landscape" r:id="rId1"/>
  <rowBreaks count="1" manualBreakCount="1">
    <brk id="2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topLeftCell="A35" zoomScaleNormal="110" zoomScaleSheetLayoutView="100" workbookViewId="0">
      <selection activeCell="I39" sqref="I39"/>
    </sheetView>
  </sheetViews>
  <sheetFormatPr defaultRowHeight="15"/>
  <cols>
    <col min="1" max="1" width="4.7109375" customWidth="1"/>
    <col min="2" max="2" width="37.85546875" customWidth="1"/>
    <col min="3" max="3" width="22.140625" style="93" customWidth="1"/>
    <col min="4" max="4" width="9.140625" style="49" customWidth="1"/>
    <col min="5" max="5" width="8.85546875" customWidth="1"/>
    <col min="6" max="6" width="20.5703125" customWidth="1"/>
    <col min="7" max="7" width="9.140625" style="66"/>
    <col min="8" max="8" width="7.85546875" style="66" customWidth="1"/>
    <col min="9" max="9" width="13.28515625" customWidth="1"/>
    <col min="10" max="10" width="11.85546875" customWidth="1"/>
    <col min="11" max="11" width="12.28515625" customWidth="1"/>
    <col min="12" max="12" width="12.7109375" customWidth="1"/>
    <col min="13" max="14" width="11.7109375" customWidth="1"/>
    <col min="15" max="15" width="12" customWidth="1"/>
    <col min="16" max="16" width="12.7109375" customWidth="1"/>
    <col min="17" max="17" width="17.5703125" style="80" customWidth="1"/>
  </cols>
  <sheetData>
    <row r="1" spans="1:17">
      <c r="A1" s="17"/>
      <c r="B1" s="8"/>
      <c r="D1" s="92"/>
      <c r="E1" s="24"/>
      <c r="F1" s="24"/>
      <c r="G1" s="62"/>
      <c r="H1" s="62"/>
      <c r="I1" s="25"/>
      <c r="J1" s="25"/>
      <c r="K1" s="25"/>
      <c r="L1" s="25"/>
      <c r="M1" s="214"/>
      <c r="N1" s="214"/>
      <c r="O1" s="214"/>
      <c r="P1" s="214"/>
      <c r="Q1" s="214"/>
    </row>
    <row r="2" spans="1:17">
      <c r="A2" s="17"/>
      <c r="B2" s="8"/>
      <c r="D2" s="92"/>
      <c r="E2" s="24"/>
      <c r="F2" s="24"/>
      <c r="G2" s="62"/>
      <c r="H2" s="62"/>
      <c r="I2" s="25"/>
      <c r="J2" s="25"/>
      <c r="K2" s="25"/>
      <c r="L2" s="25"/>
      <c r="M2" s="4"/>
      <c r="N2" s="19"/>
      <c r="O2" s="19"/>
      <c r="P2" s="19"/>
      <c r="Q2" s="77"/>
    </row>
    <row r="3" spans="1:17" ht="18.75">
      <c r="A3" s="14"/>
      <c r="B3" s="22"/>
      <c r="C3" s="1"/>
      <c r="D3" s="97"/>
      <c r="E3" s="26"/>
      <c r="F3" s="26"/>
      <c r="G3" s="63"/>
      <c r="H3" s="63"/>
      <c r="I3" s="27"/>
      <c r="J3" s="5"/>
      <c r="K3" s="5"/>
      <c r="L3" s="5"/>
      <c r="M3" s="9" t="s">
        <v>18</v>
      </c>
      <c r="N3" s="10"/>
      <c r="O3" s="10"/>
      <c r="P3" s="10"/>
      <c r="Q3" s="78"/>
    </row>
    <row r="4" spans="1:17" ht="18.75">
      <c r="A4" s="14"/>
      <c r="B4" s="22"/>
      <c r="C4" s="1"/>
      <c r="D4" s="97"/>
      <c r="E4" s="26"/>
      <c r="F4" s="26"/>
      <c r="G4" s="63"/>
      <c r="H4" s="63"/>
      <c r="I4" s="27"/>
      <c r="J4" s="6"/>
      <c r="K4" s="6" t="s">
        <v>41</v>
      </c>
      <c r="L4" s="6"/>
      <c r="M4" s="121"/>
      <c r="N4" s="121"/>
      <c r="O4" s="121"/>
      <c r="P4" s="121"/>
      <c r="Q4" s="78"/>
    </row>
    <row r="5" spans="1:17" ht="31.5" customHeight="1">
      <c r="A5" s="14"/>
      <c r="B5" s="22"/>
      <c r="C5" s="1"/>
      <c r="D5" s="97"/>
      <c r="E5" s="26"/>
      <c r="F5" s="26"/>
      <c r="G5" s="63"/>
      <c r="H5" s="63"/>
      <c r="I5" s="27"/>
      <c r="J5" s="6"/>
      <c r="K5" s="6" t="s">
        <v>42</v>
      </c>
      <c r="L5" s="6"/>
      <c r="M5" s="121"/>
      <c r="N5" s="121"/>
      <c r="O5" s="121"/>
      <c r="P5" s="121"/>
      <c r="Q5" s="78"/>
    </row>
    <row r="6" spans="1:17" ht="25.5" customHeight="1">
      <c r="A6" s="14"/>
      <c r="B6" s="22"/>
      <c r="C6" s="1"/>
      <c r="D6" s="97"/>
      <c r="E6" s="26"/>
      <c r="F6" s="26"/>
      <c r="G6" s="63"/>
      <c r="H6" s="63"/>
      <c r="I6" s="27"/>
      <c r="J6" s="5"/>
      <c r="K6" s="5"/>
      <c r="L6" s="215" t="s">
        <v>43</v>
      </c>
      <c r="M6" s="216"/>
      <c r="N6" s="216"/>
      <c r="O6" s="216"/>
      <c r="P6" s="11"/>
      <c r="Q6" s="78"/>
    </row>
    <row r="7" spans="1:17" ht="10.5" customHeight="1">
      <c r="A7" s="14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10"/>
      <c r="M7" s="28"/>
      <c r="N7" s="29"/>
      <c r="O7" s="29"/>
      <c r="P7" s="29"/>
      <c r="Q7" s="78"/>
    </row>
    <row r="8" spans="1:17" ht="67.5" customHeight="1">
      <c r="A8" s="31"/>
      <c r="B8" s="208" t="s">
        <v>204</v>
      </c>
      <c r="C8" s="208"/>
      <c r="D8" s="208"/>
      <c r="E8" s="30"/>
      <c r="F8" s="30"/>
      <c r="G8" s="64"/>
      <c r="H8" s="64"/>
      <c r="I8" s="32"/>
      <c r="J8" s="33"/>
      <c r="K8" s="209" t="s">
        <v>254</v>
      </c>
      <c r="L8" s="209"/>
      <c r="M8" s="209"/>
      <c r="N8" s="209"/>
      <c r="O8" s="209"/>
      <c r="P8" s="209"/>
      <c r="Q8" s="209"/>
    </row>
    <row r="9" spans="1:17" ht="70.5" customHeight="1">
      <c r="A9" s="31"/>
      <c r="B9" s="208" t="s">
        <v>19</v>
      </c>
      <c r="C9" s="208"/>
      <c r="D9" s="208"/>
      <c r="E9" s="30"/>
      <c r="F9" s="30"/>
      <c r="G9" s="64"/>
      <c r="H9" s="64"/>
      <c r="I9" s="32"/>
      <c r="J9" s="34"/>
      <c r="K9" s="213" t="s">
        <v>253</v>
      </c>
      <c r="L9" s="213"/>
      <c r="M9" s="213"/>
      <c r="N9" s="213"/>
      <c r="O9" s="213"/>
      <c r="P9" s="213"/>
      <c r="Q9" s="213"/>
    </row>
    <row r="10" spans="1:17" ht="69" customHeight="1">
      <c r="A10" s="31"/>
      <c r="B10" s="208" t="s">
        <v>205</v>
      </c>
      <c r="C10" s="208"/>
      <c r="D10" s="208"/>
      <c r="E10" s="30"/>
      <c r="F10" s="30"/>
      <c r="G10" s="64"/>
      <c r="H10" s="64"/>
      <c r="I10" s="32"/>
      <c r="J10" s="33"/>
      <c r="K10" s="212" t="s">
        <v>20</v>
      </c>
      <c r="L10" s="212"/>
      <c r="M10" s="212"/>
      <c r="N10" s="212"/>
      <c r="O10" s="212"/>
      <c r="P10" s="212"/>
      <c r="Q10" s="212"/>
    </row>
    <row r="11" spans="1:17" ht="66.75" customHeight="1">
      <c r="A11" s="31"/>
      <c r="B11" s="208" t="s">
        <v>11</v>
      </c>
      <c r="C11" s="208"/>
      <c r="D11" s="208"/>
      <c r="E11" s="30"/>
      <c r="F11" s="30"/>
      <c r="G11" s="64"/>
      <c r="H11" s="64"/>
      <c r="I11" s="32"/>
      <c r="J11" s="33"/>
      <c r="K11" s="209" t="s">
        <v>10</v>
      </c>
      <c r="L11" s="209"/>
      <c r="M11" s="209"/>
      <c r="N11" s="209"/>
      <c r="O11" s="209"/>
      <c r="P11" s="209"/>
      <c r="Q11" s="209"/>
    </row>
    <row r="12" spans="1:17" ht="71.25" customHeight="1">
      <c r="A12" s="31"/>
      <c r="B12" s="208" t="s">
        <v>31</v>
      </c>
      <c r="C12" s="208"/>
      <c r="D12" s="208"/>
      <c r="E12" s="30"/>
      <c r="F12" s="30"/>
      <c r="G12" s="64"/>
      <c r="H12" s="64"/>
      <c r="I12" s="32"/>
      <c r="J12" s="33"/>
      <c r="K12" s="209" t="s">
        <v>251</v>
      </c>
      <c r="L12" s="209"/>
      <c r="M12" s="209"/>
      <c r="N12" s="209"/>
      <c r="O12" s="209"/>
      <c r="P12" s="209"/>
      <c r="Q12" s="209"/>
    </row>
    <row r="13" spans="1:17" ht="69.75" customHeight="1">
      <c r="A13" s="31"/>
      <c r="B13" s="208" t="s">
        <v>206</v>
      </c>
      <c r="C13" s="208"/>
      <c r="D13" s="208"/>
      <c r="E13" s="30"/>
      <c r="F13" s="30"/>
      <c r="G13" s="64"/>
      <c r="H13" s="64"/>
      <c r="I13" s="32"/>
      <c r="J13" s="35"/>
      <c r="K13" s="209" t="s">
        <v>252</v>
      </c>
      <c r="L13" s="209"/>
      <c r="M13" s="209"/>
      <c r="N13" s="209"/>
      <c r="O13" s="209"/>
      <c r="P13" s="209"/>
      <c r="Q13" s="209"/>
    </row>
    <row r="14" spans="1:17" ht="13.5" customHeight="1">
      <c r="A14" s="18"/>
      <c r="B14" s="23"/>
      <c r="C14" s="18"/>
      <c r="D14" s="13"/>
      <c r="E14" s="30"/>
      <c r="F14" s="30"/>
      <c r="G14" s="64"/>
      <c r="H14" s="64"/>
      <c r="I14" s="23"/>
      <c r="J14" s="23"/>
      <c r="K14" s="23"/>
      <c r="L14" s="23"/>
      <c r="M14" s="23"/>
      <c r="N14" s="23"/>
      <c r="O14" s="23"/>
      <c r="P14" s="23"/>
      <c r="Q14" s="82"/>
    </row>
    <row r="15" spans="1:17" ht="42" customHeight="1">
      <c r="A15" s="210" t="s">
        <v>44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17" ht="53.25" customHeight="1">
      <c r="A16" s="171" t="s">
        <v>57</v>
      </c>
      <c r="B16" s="182" t="s">
        <v>32</v>
      </c>
      <c r="C16" s="182" t="s">
        <v>30</v>
      </c>
      <c r="D16" s="182" t="s">
        <v>33</v>
      </c>
      <c r="E16" s="171" t="s">
        <v>34</v>
      </c>
      <c r="F16" s="171" t="s">
        <v>35</v>
      </c>
      <c r="G16" s="171" t="s">
        <v>36</v>
      </c>
      <c r="H16" s="171" t="s">
        <v>61</v>
      </c>
      <c r="I16" s="203" t="s">
        <v>8</v>
      </c>
      <c r="J16" s="204"/>
      <c r="K16" s="205"/>
      <c r="L16" s="171" t="s">
        <v>309</v>
      </c>
      <c r="M16" s="171" t="s">
        <v>37</v>
      </c>
      <c r="N16" s="206" t="s">
        <v>38</v>
      </c>
      <c r="O16" s="207"/>
      <c r="P16" s="171" t="s">
        <v>39</v>
      </c>
      <c r="Q16" s="184" t="s">
        <v>306</v>
      </c>
    </row>
    <row r="17" spans="1:17" ht="57" customHeight="1">
      <c r="A17" s="172"/>
      <c r="B17" s="183"/>
      <c r="C17" s="183"/>
      <c r="D17" s="183"/>
      <c r="E17" s="172"/>
      <c r="F17" s="172"/>
      <c r="G17" s="172"/>
      <c r="H17" s="172"/>
      <c r="I17" s="20" t="s">
        <v>12</v>
      </c>
      <c r="J17" s="20" t="s">
        <v>13</v>
      </c>
      <c r="K17" s="20" t="s">
        <v>14</v>
      </c>
      <c r="L17" s="172"/>
      <c r="M17" s="172"/>
      <c r="N17" s="21" t="s">
        <v>307</v>
      </c>
      <c r="O17" s="21" t="s">
        <v>308</v>
      </c>
      <c r="P17" s="172"/>
      <c r="Q17" s="185"/>
    </row>
    <row r="18" spans="1:17">
      <c r="A18" s="15" t="s">
        <v>15</v>
      </c>
      <c r="B18" s="3" t="s">
        <v>16</v>
      </c>
      <c r="C18" s="3" t="s">
        <v>3</v>
      </c>
      <c r="D18" s="2" t="s">
        <v>1</v>
      </c>
      <c r="E18" s="2" t="s">
        <v>7</v>
      </c>
      <c r="F18" s="2" t="s">
        <v>17</v>
      </c>
      <c r="G18" s="39" t="s">
        <v>22</v>
      </c>
      <c r="H18" s="39" t="s">
        <v>23</v>
      </c>
      <c r="I18" s="2" t="s">
        <v>24</v>
      </c>
      <c r="J18" s="2" t="s">
        <v>6</v>
      </c>
      <c r="K18" s="2" t="s">
        <v>25</v>
      </c>
      <c r="L18" s="2" t="s">
        <v>26</v>
      </c>
      <c r="M18" s="2" t="s">
        <v>27</v>
      </c>
      <c r="N18" s="2" t="s">
        <v>0</v>
      </c>
      <c r="O18" s="2" t="s">
        <v>28</v>
      </c>
      <c r="P18" s="2" t="s">
        <v>29</v>
      </c>
      <c r="Q18" s="39" t="s">
        <v>5</v>
      </c>
    </row>
    <row r="19" spans="1:17" ht="30.75" customHeight="1">
      <c r="A19" s="227" t="s">
        <v>270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6"/>
    </row>
    <row r="20" spans="1:17" ht="46.5" customHeight="1">
      <c r="A20" s="46">
        <v>58</v>
      </c>
      <c r="B20" s="55" t="s">
        <v>155</v>
      </c>
      <c r="C20" s="58" t="s">
        <v>371</v>
      </c>
      <c r="D20" s="90" t="s">
        <v>312</v>
      </c>
      <c r="E20" s="100">
        <v>3222030</v>
      </c>
      <c r="F20" s="39" t="s">
        <v>47</v>
      </c>
      <c r="G20" s="46" t="s">
        <v>183</v>
      </c>
      <c r="H20" s="46">
        <v>1</v>
      </c>
      <c r="I20" s="50">
        <v>1500</v>
      </c>
      <c r="J20" s="50">
        <v>0</v>
      </c>
      <c r="K20" s="50">
        <v>0</v>
      </c>
      <c r="L20" s="46" t="s">
        <v>48</v>
      </c>
      <c r="M20" s="12" t="s">
        <v>59</v>
      </c>
      <c r="N20" s="53" t="s">
        <v>77</v>
      </c>
      <c r="O20" s="53" t="s">
        <v>131</v>
      </c>
      <c r="P20" s="51" t="s">
        <v>132</v>
      </c>
      <c r="Q20" s="46" t="s">
        <v>208</v>
      </c>
    </row>
    <row r="21" spans="1:17" ht="55.5" customHeight="1">
      <c r="A21" s="46">
        <v>59</v>
      </c>
      <c r="B21" s="55" t="s">
        <v>273</v>
      </c>
      <c r="C21" s="58" t="s">
        <v>372</v>
      </c>
      <c r="D21" s="90" t="s">
        <v>313</v>
      </c>
      <c r="E21" s="100">
        <v>7523040</v>
      </c>
      <c r="F21" s="39" t="s">
        <v>47</v>
      </c>
      <c r="G21" s="46" t="s">
        <v>183</v>
      </c>
      <c r="H21" s="46">
        <v>1</v>
      </c>
      <c r="I21" s="50">
        <v>2557</v>
      </c>
      <c r="J21" s="50">
        <v>0</v>
      </c>
      <c r="K21" s="50">
        <v>0</v>
      </c>
      <c r="L21" s="46" t="s">
        <v>48</v>
      </c>
      <c r="M21" s="12" t="s">
        <v>59</v>
      </c>
      <c r="N21" s="53" t="s">
        <v>77</v>
      </c>
      <c r="O21" s="53" t="s">
        <v>131</v>
      </c>
      <c r="P21" s="51" t="s">
        <v>132</v>
      </c>
      <c r="Q21" s="46" t="s">
        <v>208</v>
      </c>
    </row>
    <row r="22" spans="1:17" ht="66" customHeight="1">
      <c r="A22" s="46">
        <v>60</v>
      </c>
      <c r="B22" s="70" t="s">
        <v>156</v>
      </c>
      <c r="C22" s="58" t="s">
        <v>373</v>
      </c>
      <c r="D22" s="90" t="s">
        <v>314</v>
      </c>
      <c r="E22" s="100">
        <v>7020010</v>
      </c>
      <c r="F22" s="39" t="s">
        <v>47</v>
      </c>
      <c r="G22" s="46" t="s">
        <v>183</v>
      </c>
      <c r="H22" s="46">
        <v>1</v>
      </c>
      <c r="I22" s="50">
        <v>17174.5</v>
      </c>
      <c r="J22" s="50">
        <v>17174.5</v>
      </c>
      <c r="K22" s="50">
        <v>17174.5</v>
      </c>
      <c r="L22" s="46" t="s">
        <v>48</v>
      </c>
      <c r="M22" s="12" t="s">
        <v>59</v>
      </c>
      <c r="N22" s="53" t="s">
        <v>114</v>
      </c>
      <c r="O22" s="53" t="s">
        <v>96</v>
      </c>
      <c r="P22" s="51" t="s">
        <v>132</v>
      </c>
      <c r="Q22" s="46"/>
    </row>
    <row r="23" spans="1:17" ht="48" customHeight="1">
      <c r="A23" s="46">
        <v>61</v>
      </c>
      <c r="B23" s="55" t="s">
        <v>274</v>
      </c>
      <c r="C23" s="58" t="s">
        <v>373</v>
      </c>
      <c r="D23" s="90" t="s">
        <v>227</v>
      </c>
      <c r="E23" s="100">
        <v>9319000</v>
      </c>
      <c r="F23" s="39" t="s">
        <v>47</v>
      </c>
      <c r="G23" s="46" t="s">
        <v>183</v>
      </c>
      <c r="H23" s="46">
        <v>1</v>
      </c>
      <c r="I23" s="50">
        <v>3700</v>
      </c>
      <c r="J23" s="50">
        <v>4000</v>
      </c>
      <c r="K23" s="50">
        <v>4300</v>
      </c>
      <c r="L23" s="46" t="s">
        <v>48</v>
      </c>
      <c r="M23" s="12" t="s">
        <v>59</v>
      </c>
      <c r="N23" s="53" t="s">
        <v>114</v>
      </c>
      <c r="O23" s="53" t="s">
        <v>96</v>
      </c>
      <c r="P23" s="51" t="s">
        <v>132</v>
      </c>
      <c r="Q23" s="46" t="s">
        <v>208</v>
      </c>
    </row>
    <row r="24" spans="1:17" ht="50.25" customHeight="1">
      <c r="A24" s="46">
        <v>62</v>
      </c>
      <c r="B24" s="55" t="s">
        <v>276</v>
      </c>
      <c r="C24" s="58" t="s">
        <v>374</v>
      </c>
      <c r="D24" s="90" t="s">
        <v>185</v>
      </c>
      <c r="E24" s="100">
        <v>6420030</v>
      </c>
      <c r="F24" s="39" t="s">
        <v>47</v>
      </c>
      <c r="G24" s="46" t="s">
        <v>183</v>
      </c>
      <c r="H24" s="46">
        <v>1</v>
      </c>
      <c r="I24" s="50">
        <v>250</v>
      </c>
      <c r="J24" s="50">
        <v>250</v>
      </c>
      <c r="K24" s="50">
        <v>250</v>
      </c>
      <c r="L24" s="46" t="s">
        <v>124</v>
      </c>
      <c r="M24" s="12" t="s">
        <v>9</v>
      </c>
      <c r="N24" s="53" t="s">
        <v>284</v>
      </c>
      <c r="O24" s="53" t="s">
        <v>285</v>
      </c>
      <c r="P24" s="51" t="s">
        <v>132</v>
      </c>
      <c r="Q24" s="46"/>
    </row>
    <row r="25" spans="1:17" ht="83.25" customHeight="1">
      <c r="A25" s="46">
        <v>63</v>
      </c>
      <c r="B25" s="68" t="s">
        <v>277</v>
      </c>
      <c r="C25" s="58" t="s">
        <v>373</v>
      </c>
      <c r="D25" s="105" t="s">
        <v>229</v>
      </c>
      <c r="E25" s="104" t="s">
        <v>233</v>
      </c>
      <c r="F25" s="39" t="s">
        <v>47</v>
      </c>
      <c r="G25" s="16" t="s">
        <v>183</v>
      </c>
      <c r="H25" s="46">
        <v>1</v>
      </c>
      <c r="I25" s="7">
        <v>1500</v>
      </c>
      <c r="J25" s="7">
        <v>0</v>
      </c>
      <c r="K25" s="7">
        <v>0</v>
      </c>
      <c r="L25" s="46" t="s">
        <v>48</v>
      </c>
      <c r="M25" s="12" t="s">
        <v>59</v>
      </c>
      <c r="N25" s="39" t="s">
        <v>125</v>
      </c>
      <c r="O25" s="53" t="s">
        <v>76</v>
      </c>
      <c r="P25" s="51" t="s">
        <v>132</v>
      </c>
      <c r="Q25" s="46" t="s">
        <v>208</v>
      </c>
    </row>
    <row r="26" spans="1:17" ht="61.5" customHeight="1">
      <c r="A26" s="46">
        <v>64</v>
      </c>
      <c r="B26" s="68" t="s">
        <v>278</v>
      </c>
      <c r="C26" s="58" t="s">
        <v>375</v>
      </c>
      <c r="D26" s="105" t="s">
        <v>232</v>
      </c>
      <c r="E26" s="104" t="s">
        <v>234</v>
      </c>
      <c r="F26" s="39" t="s">
        <v>47</v>
      </c>
      <c r="G26" s="16" t="s">
        <v>183</v>
      </c>
      <c r="H26" s="46">
        <v>1</v>
      </c>
      <c r="I26" s="7">
        <v>1303.56</v>
      </c>
      <c r="J26" s="7">
        <v>0</v>
      </c>
      <c r="K26" s="7">
        <v>0</v>
      </c>
      <c r="L26" s="46" t="s">
        <v>48</v>
      </c>
      <c r="M26" s="12" t="s">
        <v>59</v>
      </c>
      <c r="N26" s="39" t="s">
        <v>50</v>
      </c>
      <c r="O26" s="53" t="s">
        <v>235</v>
      </c>
      <c r="P26" s="51" t="s">
        <v>132</v>
      </c>
      <c r="Q26" s="46" t="s">
        <v>208</v>
      </c>
    </row>
    <row r="27" spans="1:17" ht="61.5" customHeight="1">
      <c r="A27" s="46">
        <v>65</v>
      </c>
      <c r="B27" s="68" t="s">
        <v>275</v>
      </c>
      <c r="C27" s="58" t="s">
        <v>357</v>
      </c>
      <c r="D27" s="105" t="s">
        <v>185</v>
      </c>
      <c r="E27" s="104">
        <v>6420030</v>
      </c>
      <c r="F27" s="39" t="s">
        <v>47</v>
      </c>
      <c r="G27" s="16" t="s">
        <v>183</v>
      </c>
      <c r="H27" s="46">
        <v>1</v>
      </c>
      <c r="I27" s="7">
        <v>450</v>
      </c>
      <c r="J27" s="7">
        <v>450</v>
      </c>
      <c r="K27" s="7">
        <v>450</v>
      </c>
      <c r="L27" s="46" t="s">
        <v>124</v>
      </c>
      <c r="M27" s="12" t="s">
        <v>94</v>
      </c>
      <c r="N27" s="39" t="s">
        <v>114</v>
      </c>
      <c r="O27" s="53" t="s">
        <v>96</v>
      </c>
      <c r="P27" s="51" t="s">
        <v>132</v>
      </c>
      <c r="Q27" s="86"/>
    </row>
    <row r="28" spans="1:17" ht="45.75" customHeight="1">
      <c r="A28" s="46">
        <v>66</v>
      </c>
      <c r="B28" s="55" t="s">
        <v>279</v>
      </c>
      <c r="C28" s="58" t="s">
        <v>357</v>
      </c>
      <c r="D28" s="90" t="s">
        <v>185</v>
      </c>
      <c r="E28" s="100">
        <v>6420020</v>
      </c>
      <c r="F28" s="39" t="s">
        <v>47</v>
      </c>
      <c r="G28" s="46" t="s">
        <v>183</v>
      </c>
      <c r="H28" s="46">
        <v>1</v>
      </c>
      <c r="I28" s="50">
        <v>990</v>
      </c>
      <c r="J28" s="50">
        <v>990</v>
      </c>
      <c r="K28" s="50">
        <v>990</v>
      </c>
      <c r="L28" s="46" t="s">
        <v>68</v>
      </c>
      <c r="M28" s="12" t="s">
        <v>94</v>
      </c>
      <c r="N28" s="53" t="s">
        <v>114</v>
      </c>
      <c r="O28" s="53" t="s">
        <v>96</v>
      </c>
      <c r="P28" s="51" t="s">
        <v>132</v>
      </c>
      <c r="Q28" s="46"/>
    </row>
    <row r="29" spans="1:17" ht="48.75" customHeight="1">
      <c r="A29" s="46">
        <v>67</v>
      </c>
      <c r="B29" s="55" t="s">
        <v>280</v>
      </c>
      <c r="C29" s="58" t="s">
        <v>376</v>
      </c>
      <c r="D29" s="90" t="s">
        <v>185</v>
      </c>
      <c r="E29" s="100">
        <v>6420020</v>
      </c>
      <c r="F29" s="39" t="s">
        <v>47</v>
      </c>
      <c r="G29" s="46" t="s">
        <v>183</v>
      </c>
      <c r="H29" s="46">
        <v>1</v>
      </c>
      <c r="I29" s="87">
        <v>1700</v>
      </c>
      <c r="J29" s="50">
        <v>1571.5</v>
      </c>
      <c r="K29" s="50">
        <v>1571.5</v>
      </c>
      <c r="L29" s="46" t="s">
        <v>68</v>
      </c>
      <c r="M29" s="12" t="s">
        <v>94</v>
      </c>
      <c r="N29" s="53" t="s">
        <v>114</v>
      </c>
      <c r="O29" s="53" t="s">
        <v>96</v>
      </c>
      <c r="P29" s="51" t="s">
        <v>132</v>
      </c>
      <c r="Q29" s="46"/>
    </row>
    <row r="30" spans="1:17" ht="45" customHeight="1">
      <c r="A30" s="46">
        <v>68</v>
      </c>
      <c r="B30" s="55" t="s">
        <v>281</v>
      </c>
      <c r="C30" s="58" t="s">
        <v>376</v>
      </c>
      <c r="D30" s="90" t="s">
        <v>185</v>
      </c>
      <c r="E30" s="100">
        <v>6420020</v>
      </c>
      <c r="F30" s="39" t="s">
        <v>47</v>
      </c>
      <c r="G30" s="46" t="s">
        <v>183</v>
      </c>
      <c r="H30" s="46">
        <v>1</v>
      </c>
      <c r="I30" s="50">
        <v>25.5</v>
      </c>
      <c r="J30" s="50">
        <v>25.5</v>
      </c>
      <c r="K30" s="50">
        <v>25.5</v>
      </c>
      <c r="L30" s="46" t="s">
        <v>68</v>
      </c>
      <c r="M30" s="12" t="s">
        <v>94</v>
      </c>
      <c r="N30" s="53" t="s">
        <v>114</v>
      </c>
      <c r="O30" s="53" t="s">
        <v>96</v>
      </c>
      <c r="P30" s="51" t="s">
        <v>132</v>
      </c>
      <c r="Q30" s="46"/>
    </row>
    <row r="31" spans="1:17" ht="41.25" customHeight="1">
      <c r="A31" s="46">
        <v>69</v>
      </c>
      <c r="B31" s="55" t="s">
        <v>282</v>
      </c>
      <c r="C31" s="58" t="s">
        <v>376</v>
      </c>
      <c r="D31" s="90" t="s">
        <v>185</v>
      </c>
      <c r="E31" s="100">
        <v>6420020</v>
      </c>
      <c r="F31" s="39" t="s">
        <v>47</v>
      </c>
      <c r="G31" s="46" t="s">
        <v>183</v>
      </c>
      <c r="H31" s="46">
        <v>1</v>
      </c>
      <c r="I31" s="50">
        <v>408.36</v>
      </c>
      <c r="J31" s="50">
        <v>277.5</v>
      </c>
      <c r="K31" s="50">
        <v>277.5</v>
      </c>
      <c r="L31" s="46" t="s">
        <v>68</v>
      </c>
      <c r="M31" s="12" t="s">
        <v>94</v>
      </c>
      <c r="N31" s="53" t="s">
        <v>114</v>
      </c>
      <c r="O31" s="53" t="s">
        <v>96</v>
      </c>
      <c r="P31" s="51" t="s">
        <v>132</v>
      </c>
      <c r="Q31" s="86"/>
    </row>
    <row r="32" spans="1:17" ht="42.75" customHeight="1">
      <c r="A32" s="46">
        <v>70</v>
      </c>
      <c r="B32" s="68" t="s">
        <v>283</v>
      </c>
      <c r="C32" s="58" t="s">
        <v>373</v>
      </c>
      <c r="D32" s="90" t="s">
        <v>185</v>
      </c>
      <c r="E32" s="104" t="s">
        <v>133</v>
      </c>
      <c r="F32" s="39" t="s">
        <v>47</v>
      </c>
      <c r="G32" s="46" t="s">
        <v>183</v>
      </c>
      <c r="H32" s="46">
        <v>1</v>
      </c>
      <c r="I32" s="7">
        <v>500</v>
      </c>
      <c r="J32" s="7">
        <v>500</v>
      </c>
      <c r="K32" s="7">
        <v>500</v>
      </c>
      <c r="L32" s="36" t="s">
        <v>68</v>
      </c>
      <c r="M32" s="12" t="s">
        <v>94</v>
      </c>
      <c r="N32" s="53" t="s">
        <v>114</v>
      </c>
      <c r="O32" s="53" t="s">
        <v>96</v>
      </c>
      <c r="P32" s="51" t="s">
        <v>132</v>
      </c>
      <c r="Q32" s="86"/>
    </row>
    <row r="33" spans="1:17" ht="107.25" customHeight="1">
      <c r="A33" s="46">
        <v>71</v>
      </c>
      <c r="B33" s="68" t="s">
        <v>298</v>
      </c>
      <c r="C33" s="58" t="s">
        <v>377</v>
      </c>
      <c r="D33" s="105" t="s">
        <v>228</v>
      </c>
      <c r="E33" s="104" t="s">
        <v>201</v>
      </c>
      <c r="F33" s="39" t="s">
        <v>47</v>
      </c>
      <c r="G33" s="81" t="s">
        <v>183</v>
      </c>
      <c r="H33" s="46">
        <v>1</v>
      </c>
      <c r="I33" s="7">
        <v>206.85</v>
      </c>
      <c r="J33" s="7">
        <v>206.85</v>
      </c>
      <c r="K33" s="7">
        <v>206.85</v>
      </c>
      <c r="L33" s="36" t="s">
        <v>68</v>
      </c>
      <c r="M33" s="71" t="s">
        <v>94</v>
      </c>
      <c r="N33" s="72" t="s">
        <v>114</v>
      </c>
      <c r="O33" s="72" t="s">
        <v>96</v>
      </c>
      <c r="P33" s="73" t="s">
        <v>132</v>
      </c>
      <c r="Q33" s="61"/>
    </row>
    <row r="34" spans="1:17" ht="117.75" customHeight="1">
      <c r="A34" s="46">
        <v>72</v>
      </c>
      <c r="B34" s="68" t="s">
        <v>299</v>
      </c>
      <c r="C34" s="58" t="s">
        <v>377</v>
      </c>
      <c r="D34" s="105" t="s">
        <v>228</v>
      </c>
      <c r="E34" s="104" t="s">
        <v>201</v>
      </c>
      <c r="F34" s="39" t="s">
        <v>47</v>
      </c>
      <c r="G34" s="81" t="s">
        <v>183</v>
      </c>
      <c r="H34" s="46">
        <v>1</v>
      </c>
      <c r="I34" s="7">
        <v>67.400000000000006</v>
      </c>
      <c r="J34" s="7">
        <v>67.400000000000006</v>
      </c>
      <c r="K34" s="7">
        <v>67.400000000000006</v>
      </c>
      <c r="L34" s="36" t="s">
        <v>68</v>
      </c>
      <c r="M34" s="71" t="s">
        <v>94</v>
      </c>
      <c r="N34" s="72" t="s">
        <v>114</v>
      </c>
      <c r="O34" s="72" t="s">
        <v>96</v>
      </c>
      <c r="P34" s="73" t="s">
        <v>132</v>
      </c>
      <c r="Q34" s="61"/>
    </row>
    <row r="35" spans="1:17" ht="110.25" customHeight="1">
      <c r="A35" s="46">
        <v>73</v>
      </c>
      <c r="B35" s="68" t="s">
        <v>380</v>
      </c>
      <c r="C35" s="58" t="s">
        <v>377</v>
      </c>
      <c r="D35" s="105" t="s">
        <v>228</v>
      </c>
      <c r="E35" s="104" t="s">
        <v>200</v>
      </c>
      <c r="F35" s="39" t="s">
        <v>47</v>
      </c>
      <c r="G35" s="81" t="s">
        <v>183</v>
      </c>
      <c r="H35" s="46">
        <v>1</v>
      </c>
      <c r="I35" s="7">
        <v>9972.3799999999992</v>
      </c>
      <c r="J35" s="7">
        <v>9972.3799999999992</v>
      </c>
      <c r="K35" s="7">
        <v>9972.3799999999992</v>
      </c>
      <c r="L35" s="36" t="s">
        <v>294</v>
      </c>
      <c r="M35" s="71" t="s">
        <v>94</v>
      </c>
      <c r="N35" s="72" t="s">
        <v>114</v>
      </c>
      <c r="O35" s="72" t="s">
        <v>96</v>
      </c>
      <c r="P35" s="73" t="s">
        <v>132</v>
      </c>
      <c r="Q35" s="61"/>
    </row>
    <row r="36" spans="1:17" ht="107.25" customHeight="1">
      <c r="A36" s="46">
        <v>74</v>
      </c>
      <c r="B36" s="68" t="s">
        <v>381</v>
      </c>
      <c r="C36" s="58" t="s">
        <v>377</v>
      </c>
      <c r="D36" s="105" t="s">
        <v>228</v>
      </c>
      <c r="E36" s="104" t="s">
        <v>200</v>
      </c>
      <c r="F36" s="39" t="s">
        <v>47</v>
      </c>
      <c r="G36" s="81" t="s">
        <v>183</v>
      </c>
      <c r="H36" s="46">
        <v>1</v>
      </c>
      <c r="I36" s="7">
        <v>978.72</v>
      </c>
      <c r="J36" s="7">
        <v>978.72</v>
      </c>
      <c r="K36" s="7">
        <v>978.72</v>
      </c>
      <c r="L36" s="36" t="s">
        <v>294</v>
      </c>
      <c r="M36" s="71" t="s">
        <v>94</v>
      </c>
      <c r="N36" s="72" t="s">
        <v>114</v>
      </c>
      <c r="O36" s="72" t="s">
        <v>96</v>
      </c>
      <c r="P36" s="73" t="s">
        <v>132</v>
      </c>
      <c r="Q36" s="61"/>
    </row>
    <row r="37" spans="1:17" ht="68.25" customHeight="1">
      <c r="A37" s="46">
        <v>75</v>
      </c>
      <c r="B37" s="68" t="s">
        <v>300</v>
      </c>
      <c r="C37" s="58" t="s">
        <v>377</v>
      </c>
      <c r="D37" s="105" t="s">
        <v>230</v>
      </c>
      <c r="E37" s="104" t="s">
        <v>202</v>
      </c>
      <c r="F37" s="39" t="s">
        <v>47</v>
      </c>
      <c r="G37" s="81" t="s">
        <v>183</v>
      </c>
      <c r="H37" s="46">
        <v>1</v>
      </c>
      <c r="I37" s="7">
        <v>3400</v>
      </c>
      <c r="J37" s="7">
        <v>3400</v>
      </c>
      <c r="K37" s="7">
        <v>3400</v>
      </c>
      <c r="L37" s="36" t="s">
        <v>68</v>
      </c>
      <c r="M37" s="71" t="s">
        <v>94</v>
      </c>
      <c r="N37" s="72" t="s">
        <v>114</v>
      </c>
      <c r="O37" s="72" t="s">
        <v>96</v>
      </c>
      <c r="P37" s="73" t="s">
        <v>132</v>
      </c>
      <c r="Q37" s="61"/>
    </row>
    <row r="38" spans="1:17" ht="99.75" customHeight="1">
      <c r="A38" s="46">
        <v>76</v>
      </c>
      <c r="B38" s="68" t="s">
        <v>301</v>
      </c>
      <c r="C38" s="58" t="s">
        <v>373</v>
      </c>
      <c r="D38" s="105" t="s">
        <v>229</v>
      </c>
      <c r="E38" s="105" t="s">
        <v>134</v>
      </c>
      <c r="F38" s="39" t="s">
        <v>47</v>
      </c>
      <c r="G38" s="81" t="s">
        <v>183</v>
      </c>
      <c r="H38" s="46">
        <v>1</v>
      </c>
      <c r="I38" s="7">
        <v>163.80000000000001</v>
      </c>
      <c r="J38" s="7">
        <v>0</v>
      </c>
      <c r="K38" s="7">
        <v>0</v>
      </c>
      <c r="L38" s="36" t="s">
        <v>68</v>
      </c>
      <c r="M38" s="71" t="s">
        <v>94</v>
      </c>
      <c r="N38" s="72" t="s">
        <v>262</v>
      </c>
      <c r="O38" s="72" t="s">
        <v>249</v>
      </c>
      <c r="P38" s="73" t="s">
        <v>132</v>
      </c>
      <c r="Q38" s="61"/>
    </row>
    <row r="39" spans="1:17" ht="98.25" customHeight="1">
      <c r="A39" s="46">
        <v>77</v>
      </c>
      <c r="B39" s="68" t="s">
        <v>302</v>
      </c>
      <c r="C39" s="58" t="s">
        <v>382</v>
      </c>
      <c r="D39" s="105" t="s">
        <v>229</v>
      </c>
      <c r="E39" s="105" t="s">
        <v>134</v>
      </c>
      <c r="F39" s="39" t="s">
        <v>47</v>
      </c>
      <c r="G39" s="81" t="s">
        <v>183</v>
      </c>
      <c r="H39" s="46">
        <v>1</v>
      </c>
      <c r="I39" s="7">
        <v>256.67</v>
      </c>
      <c r="J39" s="7">
        <v>385</v>
      </c>
      <c r="K39" s="7">
        <v>385</v>
      </c>
      <c r="L39" s="36" t="s">
        <v>68</v>
      </c>
      <c r="M39" s="71" t="s">
        <v>94</v>
      </c>
      <c r="N39" s="72" t="s">
        <v>250</v>
      </c>
      <c r="O39" s="72" t="s">
        <v>96</v>
      </c>
      <c r="P39" s="73" t="s">
        <v>132</v>
      </c>
      <c r="Q39" s="61"/>
    </row>
    <row r="40" spans="1:17" ht="42.75" customHeight="1">
      <c r="A40" s="46">
        <v>78</v>
      </c>
      <c r="B40" s="68" t="s">
        <v>286</v>
      </c>
      <c r="C40" s="58" t="s">
        <v>378</v>
      </c>
      <c r="D40" s="105" t="s">
        <v>185</v>
      </c>
      <c r="E40" s="104" t="s">
        <v>135</v>
      </c>
      <c r="F40" s="39" t="s">
        <v>47</v>
      </c>
      <c r="G40" s="46" t="s">
        <v>183</v>
      </c>
      <c r="H40" s="46">
        <v>1</v>
      </c>
      <c r="I40" s="7">
        <v>100</v>
      </c>
      <c r="J40" s="7">
        <v>100</v>
      </c>
      <c r="K40" s="7">
        <v>100</v>
      </c>
      <c r="L40" s="36" t="s">
        <v>68</v>
      </c>
      <c r="M40" s="12" t="s">
        <v>99</v>
      </c>
      <c r="N40" s="53" t="s">
        <v>114</v>
      </c>
      <c r="O40" s="53" t="s">
        <v>96</v>
      </c>
      <c r="P40" s="51" t="s">
        <v>132</v>
      </c>
      <c r="Q40" s="86"/>
    </row>
    <row r="41" spans="1:17" ht="44.25" customHeight="1">
      <c r="A41" s="46">
        <v>79</v>
      </c>
      <c r="B41" s="68" t="s">
        <v>287</v>
      </c>
      <c r="C41" s="58" t="s">
        <v>378</v>
      </c>
      <c r="D41" s="105" t="s">
        <v>185</v>
      </c>
      <c r="E41" s="104" t="s">
        <v>136</v>
      </c>
      <c r="F41" s="39" t="s">
        <v>47</v>
      </c>
      <c r="G41" s="46" t="s">
        <v>183</v>
      </c>
      <c r="H41" s="46">
        <v>1</v>
      </c>
      <c r="I41" s="7">
        <v>104</v>
      </c>
      <c r="J41" s="7">
        <v>104</v>
      </c>
      <c r="K41" s="7">
        <v>104</v>
      </c>
      <c r="L41" s="36" t="s">
        <v>68</v>
      </c>
      <c r="M41" s="12" t="s">
        <v>99</v>
      </c>
      <c r="N41" s="53" t="s">
        <v>114</v>
      </c>
      <c r="O41" s="53" t="s">
        <v>96</v>
      </c>
      <c r="P41" s="51" t="s">
        <v>132</v>
      </c>
      <c r="Q41" s="86"/>
    </row>
    <row r="42" spans="1:17" ht="48" customHeight="1">
      <c r="A42" s="46">
        <v>80</v>
      </c>
      <c r="B42" s="68" t="s">
        <v>288</v>
      </c>
      <c r="C42" s="58" t="s">
        <v>352</v>
      </c>
      <c r="D42" s="105" t="s">
        <v>185</v>
      </c>
      <c r="E42" s="104" t="s">
        <v>137</v>
      </c>
      <c r="F42" s="39" t="s">
        <v>47</v>
      </c>
      <c r="G42" s="46" t="s">
        <v>183</v>
      </c>
      <c r="H42" s="46">
        <v>1</v>
      </c>
      <c r="I42" s="7">
        <v>6.5</v>
      </c>
      <c r="J42" s="7">
        <v>6.5</v>
      </c>
      <c r="K42" s="7">
        <v>6.5</v>
      </c>
      <c r="L42" s="36" t="s">
        <v>68</v>
      </c>
      <c r="M42" s="12" t="s">
        <v>99</v>
      </c>
      <c r="N42" s="53" t="s">
        <v>114</v>
      </c>
      <c r="O42" s="53" t="s">
        <v>96</v>
      </c>
      <c r="P42" s="51" t="s">
        <v>132</v>
      </c>
      <c r="Q42" s="86"/>
    </row>
    <row r="43" spans="1:17" ht="48" customHeight="1">
      <c r="A43" s="46">
        <v>81</v>
      </c>
      <c r="B43" s="68" t="s">
        <v>289</v>
      </c>
      <c r="C43" s="58" t="s">
        <v>352</v>
      </c>
      <c r="D43" s="105" t="s">
        <v>231</v>
      </c>
      <c r="E43" s="104" t="s">
        <v>138</v>
      </c>
      <c r="F43" s="39" t="s">
        <v>47</v>
      </c>
      <c r="G43" s="46" t="s">
        <v>183</v>
      </c>
      <c r="H43" s="46">
        <v>1</v>
      </c>
      <c r="I43" s="7">
        <v>4.5</v>
      </c>
      <c r="J43" s="7">
        <v>4.5</v>
      </c>
      <c r="K43" s="7">
        <v>4.5</v>
      </c>
      <c r="L43" s="36" t="s">
        <v>68</v>
      </c>
      <c r="M43" s="12" t="s">
        <v>99</v>
      </c>
      <c r="N43" s="53" t="s">
        <v>114</v>
      </c>
      <c r="O43" s="53" t="s">
        <v>96</v>
      </c>
      <c r="P43" s="51" t="s">
        <v>132</v>
      </c>
      <c r="Q43" s="86"/>
    </row>
    <row r="44" spans="1:17" ht="48" customHeight="1">
      <c r="A44" s="46">
        <v>82</v>
      </c>
      <c r="B44" s="68" t="s">
        <v>290</v>
      </c>
      <c r="C44" s="58" t="s">
        <v>352</v>
      </c>
      <c r="D44" s="105" t="s">
        <v>222</v>
      </c>
      <c r="E44" s="104" t="s">
        <v>139</v>
      </c>
      <c r="F44" s="39" t="s">
        <v>47</v>
      </c>
      <c r="G44" s="16" t="s">
        <v>203</v>
      </c>
      <c r="H44" s="46">
        <v>1</v>
      </c>
      <c r="I44" s="7">
        <v>24</v>
      </c>
      <c r="J44" s="7">
        <v>24</v>
      </c>
      <c r="K44" s="7">
        <v>24</v>
      </c>
      <c r="L44" s="36" t="s">
        <v>68</v>
      </c>
      <c r="M44" s="12" t="s">
        <v>99</v>
      </c>
      <c r="N44" s="39" t="s">
        <v>140</v>
      </c>
      <c r="O44" s="53" t="s">
        <v>96</v>
      </c>
      <c r="P44" s="51" t="s">
        <v>132</v>
      </c>
      <c r="Q44" s="86"/>
    </row>
    <row r="45" spans="1:17" ht="21.75" customHeight="1">
      <c r="A45" s="237"/>
      <c r="B45" s="69" t="s">
        <v>141</v>
      </c>
      <c r="C45" s="199"/>
      <c r="D45" s="244"/>
      <c r="E45" s="244"/>
      <c r="F45" s="244"/>
      <c r="G45" s="244"/>
      <c r="H45" s="245"/>
      <c r="I45" s="38">
        <f>SUM(I46:I48)</f>
        <v>47343.74</v>
      </c>
      <c r="J45" s="38">
        <f t="shared" ref="J45:K45" si="0">SUM(J46:J48)</f>
        <v>40488.35</v>
      </c>
      <c r="K45" s="38">
        <f t="shared" si="0"/>
        <v>40788.35</v>
      </c>
      <c r="L45" s="202"/>
      <c r="M45" s="223"/>
      <c r="N45" s="223"/>
      <c r="O45" s="223"/>
      <c r="P45" s="223"/>
      <c r="Q45" s="119"/>
    </row>
    <row r="46" spans="1:17" s="59" customFormat="1" ht="27" customHeight="1">
      <c r="A46" s="243"/>
      <c r="B46" s="37" t="s">
        <v>115</v>
      </c>
      <c r="C46" s="199"/>
      <c r="D46" s="246"/>
      <c r="E46" s="246"/>
      <c r="F46" s="246"/>
      <c r="G46" s="246"/>
      <c r="H46" s="247"/>
      <c r="I46" s="38">
        <f>SUM(I20:I26)</f>
        <v>27985.06</v>
      </c>
      <c r="J46" s="38">
        <f t="shared" ref="J46:K46" si="1">SUM(J20:J26)</f>
        <v>21424.5</v>
      </c>
      <c r="K46" s="38">
        <f t="shared" si="1"/>
        <v>21724.5</v>
      </c>
      <c r="L46" s="202"/>
      <c r="M46" s="223"/>
      <c r="N46" s="223"/>
      <c r="O46" s="223"/>
      <c r="P46" s="223"/>
      <c r="Q46" s="112"/>
    </row>
    <row r="47" spans="1:17" ht="27" customHeight="1">
      <c r="A47" s="243"/>
      <c r="B47" s="42" t="s">
        <v>94</v>
      </c>
      <c r="C47" s="199"/>
      <c r="D47" s="244"/>
      <c r="E47" s="244"/>
      <c r="F47" s="244"/>
      <c r="G47" s="244"/>
      <c r="H47" s="245"/>
      <c r="I47" s="38">
        <f>SUM(I27:I39)</f>
        <v>19119.679999999997</v>
      </c>
      <c r="J47" s="38">
        <f t="shared" ref="J47:K47" si="2">SUM(J27:J39)</f>
        <v>18824.849999999999</v>
      </c>
      <c r="K47" s="38">
        <f t="shared" si="2"/>
        <v>18824.849999999999</v>
      </c>
      <c r="L47" s="202"/>
      <c r="M47" s="223"/>
      <c r="N47" s="223"/>
      <c r="O47" s="223"/>
      <c r="P47" s="223"/>
      <c r="Q47" s="111"/>
    </row>
    <row r="48" spans="1:17" ht="21.75" customHeight="1">
      <c r="A48" s="198"/>
      <c r="B48" s="56" t="s">
        <v>98</v>
      </c>
      <c r="C48" s="199"/>
      <c r="D48" s="244"/>
      <c r="E48" s="244"/>
      <c r="F48" s="244"/>
      <c r="G48" s="244"/>
      <c r="H48" s="245"/>
      <c r="I48" s="38">
        <f>SUM(I40:I44)</f>
        <v>239</v>
      </c>
      <c r="J48" s="38">
        <f t="shared" ref="J48:K48" si="3">SUM(J40:J44)</f>
        <v>239</v>
      </c>
      <c r="K48" s="38">
        <f t="shared" si="3"/>
        <v>239</v>
      </c>
      <c r="L48" s="109"/>
      <c r="M48" s="248"/>
      <c r="N48" s="248"/>
      <c r="O48" s="248"/>
      <c r="P48" s="248"/>
      <c r="Q48" s="111"/>
    </row>
    <row r="49" spans="7:11">
      <c r="G49" s="177"/>
      <c r="H49" s="177"/>
      <c r="I49" s="115"/>
      <c r="J49" s="91"/>
      <c r="K49" s="91"/>
    </row>
    <row r="50" spans="7:11">
      <c r="G50" s="176"/>
      <c r="H50" s="176"/>
      <c r="I50" s="115"/>
      <c r="J50" s="91"/>
      <c r="K50" s="91"/>
    </row>
    <row r="51" spans="7:11">
      <c r="I51" s="91"/>
      <c r="J51" s="91"/>
      <c r="K51" s="91"/>
    </row>
  </sheetData>
  <mergeCells count="42">
    <mergeCell ref="B9:D9"/>
    <mergeCell ref="K9:Q9"/>
    <mergeCell ref="M1:Q1"/>
    <mergeCell ref="L6:O6"/>
    <mergeCell ref="B7:K7"/>
    <mergeCell ref="B8:D8"/>
    <mergeCell ref="K8:Q8"/>
    <mergeCell ref="B10:D10"/>
    <mergeCell ref="K10:Q10"/>
    <mergeCell ref="B11:D11"/>
    <mergeCell ref="K11:Q11"/>
    <mergeCell ref="B12:D12"/>
    <mergeCell ref="K12:Q12"/>
    <mergeCell ref="B13:D13"/>
    <mergeCell ref="K13:Q13"/>
    <mergeCell ref="A15:Q15"/>
    <mergeCell ref="A16:A17"/>
    <mergeCell ref="B16:B17"/>
    <mergeCell ref="C16:C17"/>
    <mergeCell ref="D16:D17"/>
    <mergeCell ref="E16:E17"/>
    <mergeCell ref="F16:F17"/>
    <mergeCell ref="G16:G17"/>
    <mergeCell ref="Q16:Q17"/>
    <mergeCell ref="H16:H17"/>
    <mergeCell ref="I16:K16"/>
    <mergeCell ref="L16:L17"/>
    <mergeCell ref="M16:M17"/>
    <mergeCell ref="N16:O16"/>
    <mergeCell ref="P16:P17"/>
    <mergeCell ref="G49:H49"/>
    <mergeCell ref="G50:H50"/>
    <mergeCell ref="A19:Q19"/>
    <mergeCell ref="A45:A48"/>
    <mergeCell ref="C45:H45"/>
    <mergeCell ref="L45:P45"/>
    <mergeCell ref="C46:H46"/>
    <mergeCell ref="L46:P46"/>
    <mergeCell ref="C47:H47"/>
    <mergeCell ref="L47:P47"/>
    <mergeCell ref="C48:H48"/>
    <mergeCell ref="M48:P48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58" fitToHeight="12" orientation="landscape" r:id="rId1"/>
  <rowBreaks count="3" manualBreakCount="3">
    <brk id="18" max="16383" man="1"/>
    <brk id="33" max="16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22.09.14._План зак. на 14-16 г </vt:lpstr>
      <vt:lpstr> (УРИС)</vt:lpstr>
      <vt:lpstr>(УЭИС)</vt:lpstr>
      <vt:lpstr>(УБЗИ)</vt:lpstr>
      <vt:lpstr> (УКОИР)</vt:lpstr>
      <vt:lpstr> (УД)</vt:lpstr>
      <vt:lpstr>(ФЭУ)</vt:lpstr>
      <vt:lpstr>(СЭЗ)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2014-10-06T16:01:18Z</dcterms:modified>
</cp:coreProperties>
</file>